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nivpr-my.sharepoint.com/personal/francesco_zammori_unipr_it/Documents/Materiale Didattico/Corsi Miei/GIA/Corso 21_22/"/>
    </mc:Choice>
  </mc:AlternateContent>
  <xr:revisionPtr revIDLastSave="180" documentId="13_ncr:1_{9242371F-D3ED-4203-B123-0C575334BA82}" xr6:coauthVersionLast="47" xr6:coauthVersionMax="47" xr10:uidLastSave="{859EAB42-EEA6-4B71-9A7C-F15C7FA18174}"/>
  <bookViews>
    <workbookView xWindow="-110" yWindow="-110" windowWidth="19420" windowHeight="10420" activeTab="2" xr2:uid="{00000000-000D-0000-FFFF-FFFF00000000}"/>
  </bookViews>
  <sheets>
    <sheet name="Dati iniziali" sheetId="6" r:id="rId1"/>
    <sheet name="Pivot Manuale" sheetId="7" r:id="rId2"/>
    <sheet name="ROLAP A STELLA" sheetId="9" r:id="rId3"/>
    <sheet name="TABELLONE" sheetId="2" r:id="rId4"/>
    <sheet name="TABELLA PIVOT2" sheetId="4" r:id="rId5"/>
  </sheets>
  <calcPr calcId="191029"/>
  <pivotCaches>
    <pivotCache cacheId="0" r:id="rId6"/>
    <pivotCache cacheId="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7" l="1"/>
  <c r="J41" i="7"/>
  <c r="J40" i="7"/>
  <c r="I42" i="7"/>
  <c r="I41" i="7"/>
  <c r="I40" i="7"/>
  <c r="H42" i="7"/>
  <c r="H41" i="7"/>
  <c r="H40" i="7"/>
  <c r="H4" i="7"/>
  <c r="J25" i="7"/>
  <c r="I25" i="7"/>
  <c r="J27" i="7"/>
  <c r="I27" i="7"/>
  <c r="H27" i="7"/>
  <c r="J26" i="7"/>
  <c r="I26" i="7"/>
  <c r="H26" i="7"/>
  <c r="H25" i="7"/>
  <c r="J19" i="7"/>
  <c r="I19" i="7"/>
  <c r="J21" i="7"/>
  <c r="I21" i="7"/>
  <c r="H21" i="7"/>
  <c r="J20" i="7"/>
  <c r="I20" i="7"/>
  <c r="H20" i="7"/>
  <c r="H19" i="7"/>
  <c r="J15" i="7"/>
  <c r="I15" i="7"/>
  <c r="J14" i="7"/>
  <c r="I14" i="7"/>
  <c r="J13" i="7"/>
  <c r="I13" i="7"/>
  <c r="H15" i="7"/>
  <c r="H14" i="7"/>
  <c r="H13" i="7"/>
  <c r="J6" i="7"/>
  <c r="I6" i="7"/>
  <c r="J5" i="7"/>
  <c r="I5" i="7"/>
  <c r="J4" i="7"/>
  <c r="I4" i="7"/>
  <c r="H6" i="7"/>
  <c r="H5" i="7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5" i="6"/>
  <c r="D150" i="6"/>
  <c r="N150" i="6" s="1"/>
  <c r="C150" i="6"/>
  <c r="M150" i="6" s="1"/>
  <c r="B150" i="6"/>
  <c r="L150" i="6" s="1"/>
  <c r="D149" i="6"/>
  <c r="N149" i="6" s="1"/>
  <c r="C149" i="6"/>
  <c r="M149" i="6" s="1"/>
  <c r="B149" i="6"/>
  <c r="L149" i="6" s="1"/>
  <c r="D148" i="6"/>
  <c r="N148" i="6" s="1"/>
  <c r="C148" i="6"/>
  <c r="M148" i="6" s="1"/>
  <c r="B148" i="6"/>
  <c r="L148" i="6" s="1"/>
  <c r="D147" i="6"/>
  <c r="N147" i="6" s="1"/>
  <c r="C147" i="6"/>
  <c r="M147" i="6" s="1"/>
  <c r="B147" i="6"/>
  <c r="L147" i="6" s="1"/>
  <c r="D146" i="6"/>
  <c r="N146" i="6" s="1"/>
  <c r="C146" i="6"/>
  <c r="M146" i="6" s="1"/>
  <c r="B146" i="6"/>
  <c r="L146" i="6" s="1"/>
  <c r="D145" i="6"/>
  <c r="N145" i="6" s="1"/>
  <c r="C145" i="6"/>
  <c r="M145" i="6" s="1"/>
  <c r="B145" i="6"/>
  <c r="L145" i="6" s="1"/>
  <c r="D144" i="6"/>
  <c r="N144" i="6" s="1"/>
  <c r="C144" i="6"/>
  <c r="M144" i="6" s="1"/>
  <c r="B144" i="6"/>
  <c r="L144" i="6" s="1"/>
  <c r="D143" i="6"/>
  <c r="N143" i="6" s="1"/>
  <c r="C143" i="6"/>
  <c r="M143" i="6" s="1"/>
  <c r="B143" i="6"/>
  <c r="L143" i="6" s="1"/>
  <c r="D142" i="6"/>
  <c r="N142" i="6" s="1"/>
  <c r="C142" i="6"/>
  <c r="M142" i="6" s="1"/>
  <c r="B142" i="6"/>
  <c r="L142" i="6" s="1"/>
  <c r="D141" i="6"/>
  <c r="N141" i="6" s="1"/>
  <c r="C141" i="6"/>
  <c r="M141" i="6" s="1"/>
  <c r="B141" i="6"/>
  <c r="L141" i="6" s="1"/>
  <c r="D140" i="6"/>
  <c r="N140" i="6" s="1"/>
  <c r="C140" i="6"/>
  <c r="M140" i="6" s="1"/>
  <c r="B140" i="6"/>
  <c r="L140" i="6" s="1"/>
  <c r="D139" i="6"/>
  <c r="N139" i="6" s="1"/>
  <c r="C139" i="6"/>
  <c r="M139" i="6" s="1"/>
  <c r="B139" i="6"/>
  <c r="L139" i="6" s="1"/>
  <c r="D138" i="6"/>
  <c r="N138" i="6" s="1"/>
  <c r="C138" i="6"/>
  <c r="M138" i="6" s="1"/>
  <c r="B138" i="6"/>
  <c r="L138" i="6" s="1"/>
  <c r="D137" i="6"/>
  <c r="N137" i="6" s="1"/>
  <c r="C137" i="6"/>
  <c r="M137" i="6" s="1"/>
  <c r="B137" i="6"/>
  <c r="L137" i="6" s="1"/>
  <c r="D136" i="6"/>
  <c r="N136" i="6" s="1"/>
  <c r="C136" i="6"/>
  <c r="M136" i="6" s="1"/>
  <c r="B136" i="6"/>
  <c r="L136" i="6" s="1"/>
  <c r="D135" i="6"/>
  <c r="N135" i="6" s="1"/>
  <c r="C135" i="6"/>
  <c r="M135" i="6" s="1"/>
  <c r="B135" i="6"/>
  <c r="L135" i="6" s="1"/>
  <c r="D134" i="6"/>
  <c r="N134" i="6" s="1"/>
  <c r="C134" i="6"/>
  <c r="M134" i="6" s="1"/>
  <c r="B134" i="6"/>
  <c r="L134" i="6" s="1"/>
  <c r="D133" i="6"/>
  <c r="N133" i="6" s="1"/>
  <c r="C133" i="6"/>
  <c r="M133" i="6" s="1"/>
  <c r="B133" i="6"/>
  <c r="L133" i="6" s="1"/>
  <c r="D132" i="6"/>
  <c r="N132" i="6" s="1"/>
  <c r="C132" i="6"/>
  <c r="M132" i="6" s="1"/>
  <c r="B132" i="6"/>
  <c r="L132" i="6" s="1"/>
  <c r="D131" i="6"/>
  <c r="N131" i="6" s="1"/>
  <c r="C131" i="6"/>
  <c r="M131" i="6" s="1"/>
  <c r="B131" i="6"/>
  <c r="L131" i="6" s="1"/>
  <c r="D130" i="6"/>
  <c r="N130" i="6" s="1"/>
  <c r="C130" i="6"/>
  <c r="M130" i="6" s="1"/>
  <c r="B130" i="6"/>
  <c r="L130" i="6" s="1"/>
  <c r="D129" i="6"/>
  <c r="N129" i="6" s="1"/>
  <c r="C129" i="6"/>
  <c r="M129" i="6" s="1"/>
  <c r="B129" i="6"/>
  <c r="L129" i="6" s="1"/>
  <c r="D128" i="6"/>
  <c r="N128" i="6" s="1"/>
  <c r="C128" i="6"/>
  <c r="M128" i="6" s="1"/>
  <c r="B128" i="6"/>
  <c r="L128" i="6" s="1"/>
  <c r="D127" i="6"/>
  <c r="N127" i="6" s="1"/>
  <c r="C127" i="6"/>
  <c r="M127" i="6" s="1"/>
  <c r="B127" i="6"/>
  <c r="L127" i="6" s="1"/>
  <c r="D126" i="6"/>
  <c r="N126" i="6" s="1"/>
  <c r="C126" i="6"/>
  <c r="M126" i="6" s="1"/>
  <c r="B126" i="6"/>
  <c r="L126" i="6" s="1"/>
  <c r="D125" i="6"/>
  <c r="N125" i="6" s="1"/>
  <c r="C125" i="6"/>
  <c r="M125" i="6" s="1"/>
  <c r="B125" i="6"/>
  <c r="L125" i="6" s="1"/>
  <c r="D124" i="6"/>
  <c r="N124" i="6" s="1"/>
  <c r="C124" i="6"/>
  <c r="M124" i="6" s="1"/>
  <c r="B124" i="6"/>
  <c r="L124" i="6" s="1"/>
  <c r="D123" i="6"/>
  <c r="N123" i="6" s="1"/>
  <c r="C123" i="6"/>
  <c r="M123" i="6" s="1"/>
  <c r="B123" i="6"/>
  <c r="L123" i="6" s="1"/>
  <c r="D122" i="6"/>
  <c r="N122" i="6" s="1"/>
  <c r="C122" i="6"/>
  <c r="M122" i="6" s="1"/>
  <c r="B122" i="6"/>
  <c r="L122" i="6" s="1"/>
  <c r="D121" i="6"/>
  <c r="N121" i="6" s="1"/>
  <c r="C121" i="6"/>
  <c r="M121" i="6" s="1"/>
  <c r="B121" i="6"/>
  <c r="L121" i="6" s="1"/>
  <c r="D120" i="6"/>
  <c r="N120" i="6" s="1"/>
  <c r="C120" i="6"/>
  <c r="M120" i="6" s="1"/>
  <c r="B120" i="6"/>
  <c r="L120" i="6" s="1"/>
  <c r="D119" i="6"/>
  <c r="N119" i="6" s="1"/>
  <c r="C119" i="6"/>
  <c r="M119" i="6" s="1"/>
  <c r="B119" i="6"/>
  <c r="L119" i="6" s="1"/>
  <c r="D118" i="6"/>
  <c r="N118" i="6" s="1"/>
  <c r="C118" i="6"/>
  <c r="M118" i="6" s="1"/>
  <c r="B118" i="6"/>
  <c r="L118" i="6" s="1"/>
  <c r="D117" i="6"/>
  <c r="N117" i="6" s="1"/>
  <c r="C117" i="6"/>
  <c r="M117" i="6" s="1"/>
  <c r="B117" i="6"/>
  <c r="L117" i="6" s="1"/>
  <c r="D116" i="6"/>
  <c r="N116" i="6" s="1"/>
  <c r="C116" i="6"/>
  <c r="M116" i="6" s="1"/>
  <c r="B116" i="6"/>
  <c r="L116" i="6" s="1"/>
  <c r="D115" i="6"/>
  <c r="N115" i="6" s="1"/>
  <c r="C115" i="6"/>
  <c r="M115" i="6" s="1"/>
  <c r="B115" i="6"/>
  <c r="L115" i="6" s="1"/>
  <c r="D114" i="6"/>
  <c r="N114" i="6" s="1"/>
  <c r="C114" i="6"/>
  <c r="M114" i="6" s="1"/>
  <c r="B114" i="6"/>
  <c r="L114" i="6" s="1"/>
  <c r="D113" i="6"/>
  <c r="N113" i="6" s="1"/>
  <c r="C113" i="6"/>
  <c r="M113" i="6" s="1"/>
  <c r="B113" i="6"/>
  <c r="L113" i="6" s="1"/>
  <c r="D112" i="6"/>
  <c r="N112" i="6" s="1"/>
  <c r="C112" i="6"/>
  <c r="M112" i="6" s="1"/>
  <c r="B112" i="6"/>
  <c r="L112" i="6" s="1"/>
  <c r="D111" i="6"/>
  <c r="N111" i="6" s="1"/>
  <c r="C111" i="6"/>
  <c r="M111" i="6" s="1"/>
  <c r="B111" i="6"/>
  <c r="L111" i="6" s="1"/>
  <c r="D110" i="6"/>
  <c r="N110" i="6" s="1"/>
  <c r="C110" i="6"/>
  <c r="M110" i="6" s="1"/>
  <c r="B110" i="6"/>
  <c r="L110" i="6" s="1"/>
  <c r="D109" i="6"/>
  <c r="N109" i="6" s="1"/>
  <c r="C109" i="6"/>
  <c r="M109" i="6" s="1"/>
  <c r="B109" i="6"/>
  <c r="L109" i="6" s="1"/>
  <c r="D108" i="6"/>
  <c r="N108" i="6" s="1"/>
  <c r="C108" i="6"/>
  <c r="M108" i="6" s="1"/>
  <c r="B108" i="6"/>
  <c r="L108" i="6" s="1"/>
  <c r="D107" i="6"/>
  <c r="N107" i="6" s="1"/>
  <c r="C107" i="6"/>
  <c r="M107" i="6" s="1"/>
  <c r="B107" i="6"/>
  <c r="L107" i="6" s="1"/>
  <c r="D106" i="6"/>
  <c r="N106" i="6" s="1"/>
  <c r="C106" i="6"/>
  <c r="M106" i="6" s="1"/>
  <c r="B106" i="6"/>
  <c r="L106" i="6" s="1"/>
  <c r="D105" i="6"/>
  <c r="N105" i="6" s="1"/>
  <c r="C105" i="6"/>
  <c r="M105" i="6" s="1"/>
  <c r="B105" i="6"/>
  <c r="L105" i="6" s="1"/>
  <c r="D104" i="6"/>
  <c r="N104" i="6" s="1"/>
  <c r="C104" i="6"/>
  <c r="M104" i="6" s="1"/>
  <c r="B104" i="6"/>
  <c r="L104" i="6" s="1"/>
  <c r="D103" i="6"/>
  <c r="N103" i="6" s="1"/>
  <c r="C103" i="6"/>
  <c r="M103" i="6" s="1"/>
  <c r="B103" i="6"/>
  <c r="L103" i="6" s="1"/>
  <c r="D102" i="6"/>
  <c r="N102" i="6" s="1"/>
  <c r="C102" i="6"/>
  <c r="M102" i="6" s="1"/>
  <c r="B102" i="6"/>
  <c r="L102" i="6" s="1"/>
  <c r="D101" i="6"/>
  <c r="N101" i="6" s="1"/>
  <c r="C101" i="6"/>
  <c r="M101" i="6" s="1"/>
  <c r="B101" i="6"/>
  <c r="L101" i="6" s="1"/>
  <c r="D100" i="6"/>
  <c r="N100" i="6" s="1"/>
  <c r="C100" i="6"/>
  <c r="M100" i="6" s="1"/>
  <c r="B100" i="6"/>
  <c r="L100" i="6" s="1"/>
  <c r="D99" i="6"/>
  <c r="N99" i="6" s="1"/>
  <c r="C99" i="6"/>
  <c r="M99" i="6" s="1"/>
  <c r="B99" i="6"/>
  <c r="L99" i="6" s="1"/>
  <c r="D98" i="6"/>
  <c r="N98" i="6" s="1"/>
  <c r="C98" i="6"/>
  <c r="M98" i="6" s="1"/>
  <c r="B98" i="6"/>
  <c r="L98" i="6" s="1"/>
  <c r="D97" i="6"/>
  <c r="N97" i="6" s="1"/>
  <c r="C97" i="6"/>
  <c r="M97" i="6" s="1"/>
  <c r="B97" i="6"/>
  <c r="L97" i="6" s="1"/>
  <c r="D96" i="6"/>
  <c r="N96" i="6" s="1"/>
  <c r="C96" i="6"/>
  <c r="M96" i="6" s="1"/>
  <c r="B96" i="6"/>
  <c r="L96" i="6" s="1"/>
  <c r="D95" i="6"/>
  <c r="N95" i="6" s="1"/>
  <c r="C95" i="6"/>
  <c r="M95" i="6" s="1"/>
  <c r="B95" i="6"/>
  <c r="L95" i="6" s="1"/>
  <c r="D94" i="6"/>
  <c r="N94" i="6" s="1"/>
  <c r="C94" i="6"/>
  <c r="M94" i="6" s="1"/>
  <c r="B94" i="6"/>
  <c r="L94" i="6" s="1"/>
  <c r="D93" i="6"/>
  <c r="N93" i="6" s="1"/>
  <c r="C93" i="6"/>
  <c r="M93" i="6" s="1"/>
  <c r="B93" i="6"/>
  <c r="L93" i="6" s="1"/>
  <c r="D92" i="6"/>
  <c r="N92" i="6" s="1"/>
  <c r="C92" i="6"/>
  <c r="M92" i="6" s="1"/>
  <c r="B92" i="6"/>
  <c r="L92" i="6" s="1"/>
  <c r="D91" i="6"/>
  <c r="N91" i="6" s="1"/>
  <c r="C91" i="6"/>
  <c r="M91" i="6" s="1"/>
  <c r="B91" i="6"/>
  <c r="L91" i="6" s="1"/>
  <c r="D90" i="6"/>
  <c r="N90" i="6" s="1"/>
  <c r="C90" i="6"/>
  <c r="M90" i="6" s="1"/>
  <c r="B90" i="6"/>
  <c r="L90" i="6" s="1"/>
  <c r="D89" i="6"/>
  <c r="N89" i="6" s="1"/>
  <c r="C89" i="6"/>
  <c r="M89" i="6" s="1"/>
  <c r="B89" i="6"/>
  <c r="L89" i="6" s="1"/>
  <c r="D88" i="6"/>
  <c r="N88" i="6" s="1"/>
  <c r="C88" i="6"/>
  <c r="M88" i="6" s="1"/>
  <c r="B88" i="6"/>
  <c r="L88" i="6" s="1"/>
  <c r="D87" i="6"/>
  <c r="N87" i="6" s="1"/>
  <c r="C87" i="6"/>
  <c r="M87" i="6" s="1"/>
  <c r="B87" i="6"/>
  <c r="L87" i="6" s="1"/>
  <c r="D86" i="6"/>
  <c r="N86" i="6" s="1"/>
  <c r="C86" i="6"/>
  <c r="M86" i="6" s="1"/>
  <c r="B86" i="6"/>
  <c r="L86" i="6" s="1"/>
  <c r="D85" i="6"/>
  <c r="N85" i="6" s="1"/>
  <c r="C85" i="6"/>
  <c r="M85" i="6" s="1"/>
  <c r="B85" i="6"/>
  <c r="L85" i="6" s="1"/>
  <c r="D84" i="6"/>
  <c r="N84" i="6" s="1"/>
  <c r="C84" i="6"/>
  <c r="M84" i="6" s="1"/>
  <c r="B84" i="6"/>
  <c r="L84" i="6" s="1"/>
  <c r="D83" i="6"/>
  <c r="N83" i="6" s="1"/>
  <c r="C83" i="6"/>
  <c r="M83" i="6" s="1"/>
  <c r="B83" i="6"/>
  <c r="L83" i="6" s="1"/>
  <c r="D82" i="6"/>
  <c r="N82" i="6" s="1"/>
  <c r="C82" i="6"/>
  <c r="M82" i="6" s="1"/>
  <c r="B82" i="6"/>
  <c r="L82" i="6" s="1"/>
  <c r="D81" i="6"/>
  <c r="N81" i="6" s="1"/>
  <c r="C81" i="6"/>
  <c r="M81" i="6" s="1"/>
  <c r="B81" i="6"/>
  <c r="L81" i="6" s="1"/>
  <c r="D80" i="6"/>
  <c r="N80" i="6" s="1"/>
  <c r="C80" i="6"/>
  <c r="M80" i="6" s="1"/>
  <c r="B80" i="6"/>
  <c r="L80" i="6" s="1"/>
  <c r="D79" i="6"/>
  <c r="N79" i="6" s="1"/>
  <c r="C79" i="6"/>
  <c r="M79" i="6" s="1"/>
  <c r="B79" i="6"/>
  <c r="L79" i="6" s="1"/>
  <c r="D78" i="6"/>
  <c r="N78" i="6" s="1"/>
  <c r="C78" i="6"/>
  <c r="M78" i="6" s="1"/>
  <c r="B78" i="6"/>
  <c r="L78" i="6" s="1"/>
  <c r="D77" i="6"/>
  <c r="N77" i="6" s="1"/>
  <c r="C77" i="6"/>
  <c r="M77" i="6" s="1"/>
  <c r="B77" i="6"/>
  <c r="L77" i="6" s="1"/>
  <c r="D76" i="6"/>
  <c r="N76" i="6" s="1"/>
  <c r="C76" i="6"/>
  <c r="M76" i="6" s="1"/>
  <c r="B76" i="6"/>
  <c r="L76" i="6" s="1"/>
  <c r="D75" i="6"/>
  <c r="N75" i="6" s="1"/>
  <c r="C75" i="6"/>
  <c r="M75" i="6" s="1"/>
  <c r="B75" i="6"/>
  <c r="L75" i="6" s="1"/>
  <c r="D74" i="6"/>
  <c r="N74" i="6" s="1"/>
  <c r="C74" i="6"/>
  <c r="M74" i="6" s="1"/>
  <c r="B74" i="6"/>
  <c r="L74" i="6" s="1"/>
  <c r="D73" i="6"/>
  <c r="N73" i="6" s="1"/>
  <c r="C73" i="6"/>
  <c r="M73" i="6" s="1"/>
  <c r="B73" i="6"/>
  <c r="L73" i="6" s="1"/>
  <c r="D72" i="6"/>
  <c r="N72" i="6" s="1"/>
  <c r="C72" i="6"/>
  <c r="M72" i="6" s="1"/>
  <c r="B72" i="6"/>
  <c r="L72" i="6" s="1"/>
  <c r="D71" i="6"/>
  <c r="N71" i="6" s="1"/>
  <c r="C71" i="6"/>
  <c r="M71" i="6" s="1"/>
  <c r="B71" i="6"/>
  <c r="L71" i="6" s="1"/>
  <c r="D70" i="6"/>
  <c r="N70" i="6" s="1"/>
  <c r="C70" i="6"/>
  <c r="M70" i="6" s="1"/>
  <c r="B70" i="6"/>
  <c r="L70" i="6" s="1"/>
  <c r="D69" i="6"/>
  <c r="N69" i="6" s="1"/>
  <c r="C69" i="6"/>
  <c r="M69" i="6" s="1"/>
  <c r="B69" i="6"/>
  <c r="L69" i="6" s="1"/>
  <c r="D68" i="6"/>
  <c r="N68" i="6" s="1"/>
  <c r="C68" i="6"/>
  <c r="M68" i="6" s="1"/>
  <c r="B68" i="6"/>
  <c r="L68" i="6" s="1"/>
  <c r="D67" i="6"/>
  <c r="N67" i="6" s="1"/>
  <c r="C67" i="6"/>
  <c r="M67" i="6" s="1"/>
  <c r="B67" i="6"/>
  <c r="L67" i="6" s="1"/>
  <c r="D66" i="6"/>
  <c r="N66" i="6" s="1"/>
  <c r="C66" i="6"/>
  <c r="M66" i="6" s="1"/>
  <c r="B66" i="6"/>
  <c r="L66" i="6" s="1"/>
  <c r="D65" i="6"/>
  <c r="N65" i="6" s="1"/>
  <c r="C65" i="6"/>
  <c r="M65" i="6" s="1"/>
  <c r="B65" i="6"/>
  <c r="L65" i="6" s="1"/>
  <c r="D64" i="6"/>
  <c r="N64" i="6" s="1"/>
  <c r="C64" i="6"/>
  <c r="M64" i="6" s="1"/>
  <c r="B64" i="6"/>
  <c r="L64" i="6" s="1"/>
  <c r="D63" i="6"/>
  <c r="N63" i="6" s="1"/>
  <c r="C63" i="6"/>
  <c r="M63" i="6" s="1"/>
  <c r="B63" i="6"/>
  <c r="L63" i="6" s="1"/>
  <c r="D62" i="6"/>
  <c r="N62" i="6" s="1"/>
  <c r="C62" i="6"/>
  <c r="M62" i="6" s="1"/>
  <c r="B62" i="6"/>
  <c r="L62" i="6" s="1"/>
  <c r="D61" i="6"/>
  <c r="N61" i="6" s="1"/>
  <c r="C61" i="6"/>
  <c r="M61" i="6" s="1"/>
  <c r="B61" i="6"/>
  <c r="L61" i="6" s="1"/>
  <c r="D60" i="6"/>
  <c r="N60" i="6" s="1"/>
  <c r="C60" i="6"/>
  <c r="M60" i="6" s="1"/>
  <c r="B60" i="6"/>
  <c r="L60" i="6" s="1"/>
  <c r="D59" i="6"/>
  <c r="N59" i="6" s="1"/>
  <c r="C59" i="6"/>
  <c r="M59" i="6" s="1"/>
  <c r="B59" i="6"/>
  <c r="L59" i="6" s="1"/>
  <c r="D58" i="6"/>
  <c r="N58" i="6" s="1"/>
  <c r="C58" i="6"/>
  <c r="M58" i="6" s="1"/>
  <c r="B58" i="6"/>
  <c r="L58" i="6" s="1"/>
  <c r="D57" i="6"/>
  <c r="N57" i="6" s="1"/>
  <c r="C57" i="6"/>
  <c r="M57" i="6" s="1"/>
  <c r="B57" i="6"/>
  <c r="L57" i="6" s="1"/>
  <c r="D56" i="6"/>
  <c r="N56" i="6" s="1"/>
  <c r="C56" i="6"/>
  <c r="M56" i="6" s="1"/>
  <c r="B56" i="6"/>
  <c r="L56" i="6" s="1"/>
  <c r="D55" i="6"/>
  <c r="N55" i="6" s="1"/>
  <c r="C55" i="6"/>
  <c r="M55" i="6" s="1"/>
  <c r="B55" i="6"/>
  <c r="L55" i="6" s="1"/>
  <c r="D54" i="6"/>
  <c r="N54" i="6" s="1"/>
  <c r="C54" i="6"/>
  <c r="M54" i="6" s="1"/>
  <c r="B54" i="6"/>
  <c r="L54" i="6" s="1"/>
  <c r="D53" i="6"/>
  <c r="N53" i="6" s="1"/>
  <c r="C53" i="6"/>
  <c r="M53" i="6" s="1"/>
  <c r="B53" i="6"/>
  <c r="L53" i="6" s="1"/>
  <c r="D52" i="6"/>
  <c r="N52" i="6" s="1"/>
  <c r="C52" i="6"/>
  <c r="M52" i="6" s="1"/>
  <c r="B52" i="6"/>
  <c r="L52" i="6" s="1"/>
  <c r="D51" i="6"/>
  <c r="N51" i="6" s="1"/>
  <c r="C51" i="6"/>
  <c r="M51" i="6" s="1"/>
  <c r="B51" i="6"/>
  <c r="L51" i="6" s="1"/>
  <c r="D50" i="6"/>
  <c r="N50" i="6" s="1"/>
  <c r="C50" i="6"/>
  <c r="M50" i="6" s="1"/>
  <c r="B50" i="6"/>
  <c r="L50" i="6" s="1"/>
  <c r="D49" i="6"/>
  <c r="N49" i="6" s="1"/>
  <c r="C49" i="6"/>
  <c r="M49" i="6" s="1"/>
  <c r="B49" i="6"/>
  <c r="L49" i="6" s="1"/>
  <c r="D48" i="6"/>
  <c r="N48" i="6" s="1"/>
  <c r="C48" i="6"/>
  <c r="M48" i="6" s="1"/>
  <c r="B48" i="6"/>
  <c r="L48" i="6" s="1"/>
  <c r="D47" i="6"/>
  <c r="N47" i="6" s="1"/>
  <c r="C47" i="6"/>
  <c r="M47" i="6" s="1"/>
  <c r="B47" i="6"/>
  <c r="L47" i="6" s="1"/>
  <c r="D46" i="6"/>
  <c r="N46" i="6" s="1"/>
  <c r="C46" i="6"/>
  <c r="M46" i="6" s="1"/>
  <c r="B46" i="6"/>
  <c r="L46" i="6" s="1"/>
  <c r="D45" i="6"/>
  <c r="N45" i="6" s="1"/>
  <c r="C45" i="6"/>
  <c r="M45" i="6" s="1"/>
  <c r="B45" i="6"/>
  <c r="L45" i="6" s="1"/>
  <c r="D44" i="6"/>
  <c r="N44" i="6" s="1"/>
  <c r="C44" i="6"/>
  <c r="M44" i="6" s="1"/>
  <c r="B44" i="6"/>
  <c r="L44" i="6" s="1"/>
  <c r="D43" i="6"/>
  <c r="N43" i="6" s="1"/>
  <c r="C43" i="6"/>
  <c r="M43" i="6" s="1"/>
  <c r="B43" i="6"/>
  <c r="L43" i="6" s="1"/>
  <c r="D42" i="6"/>
  <c r="N42" i="6" s="1"/>
  <c r="C42" i="6"/>
  <c r="M42" i="6" s="1"/>
  <c r="B42" i="6"/>
  <c r="L42" i="6" s="1"/>
  <c r="D41" i="6"/>
  <c r="N41" i="6" s="1"/>
  <c r="C41" i="6"/>
  <c r="M41" i="6" s="1"/>
  <c r="B41" i="6"/>
  <c r="L41" i="6" s="1"/>
  <c r="D40" i="6"/>
  <c r="N40" i="6" s="1"/>
  <c r="C40" i="6"/>
  <c r="M40" i="6" s="1"/>
  <c r="B40" i="6"/>
  <c r="L40" i="6" s="1"/>
  <c r="D39" i="6"/>
  <c r="N39" i="6" s="1"/>
  <c r="C39" i="6"/>
  <c r="M39" i="6" s="1"/>
  <c r="B39" i="6"/>
  <c r="L39" i="6" s="1"/>
  <c r="D38" i="6"/>
  <c r="N38" i="6" s="1"/>
  <c r="C38" i="6"/>
  <c r="M38" i="6" s="1"/>
  <c r="B38" i="6"/>
  <c r="L38" i="6" s="1"/>
  <c r="D37" i="6"/>
  <c r="N37" i="6" s="1"/>
  <c r="C37" i="6"/>
  <c r="M37" i="6" s="1"/>
  <c r="B37" i="6"/>
  <c r="L37" i="6" s="1"/>
  <c r="D36" i="6"/>
  <c r="N36" i="6" s="1"/>
  <c r="C36" i="6"/>
  <c r="M36" i="6" s="1"/>
  <c r="B36" i="6"/>
  <c r="L36" i="6" s="1"/>
  <c r="D35" i="6"/>
  <c r="N35" i="6" s="1"/>
  <c r="C35" i="6"/>
  <c r="M35" i="6" s="1"/>
  <c r="B35" i="6"/>
  <c r="L35" i="6" s="1"/>
  <c r="D34" i="6"/>
  <c r="N34" i="6" s="1"/>
  <c r="C34" i="6"/>
  <c r="M34" i="6" s="1"/>
  <c r="B34" i="6"/>
  <c r="L34" i="6" s="1"/>
  <c r="D33" i="6"/>
  <c r="N33" i="6" s="1"/>
  <c r="C33" i="6"/>
  <c r="M33" i="6" s="1"/>
  <c r="B33" i="6"/>
  <c r="L33" i="6" s="1"/>
  <c r="D32" i="6"/>
  <c r="N32" i="6" s="1"/>
  <c r="C32" i="6"/>
  <c r="M32" i="6" s="1"/>
  <c r="B32" i="6"/>
  <c r="L32" i="6" s="1"/>
  <c r="D31" i="6"/>
  <c r="N31" i="6" s="1"/>
  <c r="C31" i="6"/>
  <c r="M31" i="6" s="1"/>
  <c r="B31" i="6"/>
  <c r="L31" i="6" s="1"/>
  <c r="D30" i="6"/>
  <c r="N30" i="6" s="1"/>
  <c r="C30" i="6"/>
  <c r="M30" i="6" s="1"/>
  <c r="B30" i="6"/>
  <c r="L30" i="6" s="1"/>
  <c r="D29" i="6"/>
  <c r="N29" i="6" s="1"/>
  <c r="C29" i="6"/>
  <c r="M29" i="6" s="1"/>
  <c r="B29" i="6"/>
  <c r="L29" i="6" s="1"/>
  <c r="D28" i="6"/>
  <c r="N28" i="6" s="1"/>
  <c r="C28" i="6"/>
  <c r="M28" i="6" s="1"/>
  <c r="B28" i="6"/>
  <c r="L28" i="6" s="1"/>
  <c r="D27" i="6"/>
  <c r="N27" i="6" s="1"/>
  <c r="C27" i="6"/>
  <c r="M27" i="6" s="1"/>
  <c r="B27" i="6"/>
  <c r="L27" i="6" s="1"/>
  <c r="D26" i="6"/>
  <c r="N26" i="6" s="1"/>
  <c r="C26" i="6"/>
  <c r="M26" i="6" s="1"/>
  <c r="B26" i="6"/>
  <c r="L26" i="6" s="1"/>
  <c r="D25" i="6"/>
  <c r="N25" i="6" s="1"/>
  <c r="C25" i="6"/>
  <c r="M25" i="6" s="1"/>
  <c r="B25" i="6"/>
  <c r="L25" i="6" s="1"/>
  <c r="D24" i="6"/>
  <c r="N24" i="6" s="1"/>
  <c r="C24" i="6"/>
  <c r="M24" i="6" s="1"/>
  <c r="B24" i="6"/>
  <c r="L24" i="6" s="1"/>
  <c r="D23" i="6"/>
  <c r="N23" i="6" s="1"/>
  <c r="C23" i="6"/>
  <c r="M23" i="6" s="1"/>
  <c r="B23" i="6"/>
  <c r="L23" i="6" s="1"/>
  <c r="D22" i="6"/>
  <c r="N22" i="6" s="1"/>
  <c r="C22" i="6"/>
  <c r="M22" i="6" s="1"/>
  <c r="B22" i="6"/>
  <c r="L22" i="6" s="1"/>
  <c r="D21" i="6"/>
  <c r="N21" i="6" s="1"/>
  <c r="C21" i="6"/>
  <c r="M21" i="6" s="1"/>
  <c r="B21" i="6"/>
  <c r="L21" i="6" s="1"/>
  <c r="D20" i="6"/>
  <c r="N20" i="6" s="1"/>
  <c r="C20" i="6"/>
  <c r="M20" i="6" s="1"/>
  <c r="B20" i="6"/>
  <c r="L20" i="6" s="1"/>
  <c r="D19" i="6"/>
  <c r="N19" i="6" s="1"/>
  <c r="C19" i="6"/>
  <c r="M19" i="6" s="1"/>
  <c r="B19" i="6"/>
  <c r="L19" i="6" s="1"/>
  <c r="D18" i="6"/>
  <c r="N18" i="6" s="1"/>
  <c r="C18" i="6"/>
  <c r="M18" i="6" s="1"/>
  <c r="B18" i="6"/>
  <c r="L18" i="6" s="1"/>
  <c r="D17" i="6"/>
  <c r="N17" i="6" s="1"/>
  <c r="C17" i="6"/>
  <c r="M17" i="6" s="1"/>
  <c r="B17" i="6"/>
  <c r="L17" i="6" s="1"/>
  <c r="D16" i="6"/>
  <c r="N16" i="6" s="1"/>
  <c r="C16" i="6"/>
  <c r="M16" i="6" s="1"/>
  <c r="B16" i="6"/>
  <c r="L16" i="6" s="1"/>
  <c r="D15" i="6"/>
  <c r="N15" i="6" s="1"/>
  <c r="C15" i="6"/>
  <c r="M15" i="6" s="1"/>
  <c r="B15" i="6"/>
  <c r="L15" i="6" s="1"/>
  <c r="D14" i="6"/>
  <c r="N14" i="6" s="1"/>
  <c r="C14" i="6"/>
  <c r="M14" i="6" s="1"/>
  <c r="B14" i="6"/>
  <c r="L14" i="6" s="1"/>
  <c r="D13" i="6"/>
  <c r="N13" i="6" s="1"/>
  <c r="C13" i="6"/>
  <c r="M13" i="6" s="1"/>
  <c r="B13" i="6"/>
  <c r="L13" i="6" s="1"/>
  <c r="D12" i="6"/>
  <c r="N12" i="6" s="1"/>
  <c r="C12" i="6"/>
  <c r="M12" i="6" s="1"/>
  <c r="B12" i="6"/>
  <c r="L12" i="6" s="1"/>
  <c r="D11" i="6"/>
  <c r="N11" i="6" s="1"/>
  <c r="C11" i="6"/>
  <c r="M11" i="6" s="1"/>
  <c r="B11" i="6"/>
  <c r="L11" i="6" s="1"/>
  <c r="D10" i="6"/>
  <c r="N10" i="6" s="1"/>
  <c r="C10" i="6"/>
  <c r="M10" i="6" s="1"/>
  <c r="B10" i="6"/>
  <c r="L10" i="6" s="1"/>
  <c r="D9" i="6"/>
  <c r="N9" i="6" s="1"/>
  <c r="C9" i="6"/>
  <c r="M9" i="6" s="1"/>
  <c r="B9" i="6"/>
  <c r="L9" i="6" s="1"/>
  <c r="D8" i="6"/>
  <c r="N8" i="6" s="1"/>
  <c r="C8" i="6"/>
  <c r="M8" i="6" s="1"/>
  <c r="B8" i="6"/>
  <c r="L8" i="6" s="1"/>
  <c r="D7" i="6"/>
  <c r="N7" i="6" s="1"/>
  <c r="C7" i="6"/>
  <c r="M7" i="6" s="1"/>
  <c r="B7" i="6"/>
  <c r="L7" i="6" s="1"/>
  <c r="B6" i="6"/>
  <c r="L6" i="6" s="1"/>
  <c r="C6" i="6"/>
  <c r="M6" i="6" s="1"/>
  <c r="D6" i="6"/>
  <c r="N6" i="6" s="1"/>
  <c r="D5" i="6"/>
  <c r="N5" i="6" s="1"/>
  <c r="C5" i="6"/>
  <c r="M5" i="6" s="1"/>
  <c r="B5" i="6"/>
  <c r="L5" i="6" s="1"/>
</calcChain>
</file>

<file path=xl/sharedStrings.xml><?xml version="1.0" encoding="utf-8"?>
<sst xmlns="http://schemas.openxmlformats.org/spreadsheetml/2006/main" count="585" uniqueCount="87">
  <si>
    <t>ID</t>
  </si>
  <si>
    <t>ID_ARTICOLO</t>
  </si>
  <si>
    <t>QUANTITA</t>
  </si>
  <si>
    <t>SCONTO</t>
  </si>
  <si>
    <t>ID_Cliente</t>
  </si>
  <si>
    <t>Città</t>
  </si>
  <si>
    <t>Regione</t>
  </si>
  <si>
    <t>Stato</t>
  </si>
  <si>
    <t>ID_Agente</t>
  </si>
  <si>
    <t>Codice_Area</t>
  </si>
  <si>
    <t>DATA</t>
  </si>
  <si>
    <t>Codice_Articolo</t>
  </si>
  <si>
    <t>Prezzo</t>
  </si>
  <si>
    <t>Tot</t>
  </si>
  <si>
    <t>Provv</t>
  </si>
  <si>
    <t>Carlozzi</t>
  </si>
  <si>
    <t>Roma</t>
  </si>
  <si>
    <t>Lazio</t>
  </si>
  <si>
    <t>Italia</t>
  </si>
  <si>
    <t>Bianchi</t>
  </si>
  <si>
    <t>Area 1</t>
  </si>
  <si>
    <t>A_1</t>
  </si>
  <si>
    <t>Rossi</t>
  </si>
  <si>
    <t>Area 2</t>
  </si>
  <si>
    <t>A_2</t>
  </si>
  <si>
    <t>A_3</t>
  </si>
  <si>
    <t>B_1</t>
  </si>
  <si>
    <t>Verdi</t>
  </si>
  <si>
    <t>Mengoni</t>
  </si>
  <si>
    <t>Perugia</t>
  </si>
  <si>
    <t>Umbria</t>
  </si>
  <si>
    <t>Menozzi</t>
  </si>
  <si>
    <t>Parma</t>
  </si>
  <si>
    <t>Emilia Romagna</t>
  </si>
  <si>
    <t>Caldaveri</t>
  </si>
  <si>
    <t>Firenze</t>
  </si>
  <si>
    <t>Toscana</t>
  </si>
  <si>
    <t>Bixel</t>
  </si>
  <si>
    <t>London</t>
  </si>
  <si>
    <t>Central</t>
  </si>
  <si>
    <t>UK</t>
  </si>
  <si>
    <t>Bruni</t>
  </si>
  <si>
    <t>Cognome Cliente</t>
  </si>
  <si>
    <t>Cognome Agente</t>
  </si>
  <si>
    <t>Etichette di riga</t>
  </si>
  <si>
    <t>Totale complessivo</t>
  </si>
  <si>
    <t>Etichette di colonna</t>
  </si>
  <si>
    <t>Somma di Tot</t>
  </si>
  <si>
    <t>(Tutto)</t>
  </si>
  <si>
    <t>A_1 Totale</t>
  </si>
  <si>
    <t>A_2 Totale</t>
  </si>
  <si>
    <t>A_3 Totale</t>
  </si>
  <si>
    <t>B_1 Totale</t>
  </si>
  <si>
    <t>Somma di QUANTITA</t>
  </si>
  <si>
    <t>NAZIONE</t>
  </si>
  <si>
    <t>ANNO</t>
  </si>
  <si>
    <t>PRODOTTO</t>
  </si>
  <si>
    <t>ITA</t>
  </si>
  <si>
    <t>FRA</t>
  </si>
  <si>
    <t>GER</t>
  </si>
  <si>
    <t>A</t>
  </si>
  <si>
    <t>B</t>
  </si>
  <si>
    <t>C</t>
  </si>
  <si>
    <t>Codici</t>
  </si>
  <si>
    <t>Q</t>
  </si>
  <si>
    <t>Somma di Q</t>
  </si>
  <si>
    <t>VENDITE</t>
  </si>
  <si>
    <t>FROM VENDITE</t>
  </si>
  <si>
    <t>GROUP BY Nazione, Anno</t>
  </si>
  <si>
    <t>SELECT Sum(Q)</t>
  </si>
  <si>
    <t>Esempio: Evento Vendite in Francia del prodotto C, nell'anno 2020</t>
  </si>
  <si>
    <t>(Francia, 2020, C)</t>
  </si>
  <si>
    <t>(Francia, *, *)</t>
  </si>
  <si>
    <t>TABELLA NAZIONI</t>
  </si>
  <si>
    <t>Nazione</t>
  </si>
  <si>
    <t>TABELLA ANNI</t>
  </si>
  <si>
    <t>Anno</t>
  </si>
  <si>
    <t>TABELLA PRODOTTI</t>
  </si>
  <si>
    <t>D</t>
  </si>
  <si>
    <t>Prodotto</t>
  </si>
  <si>
    <t>FATTO DI VENDITA</t>
  </si>
  <si>
    <t>ID_Nz</t>
  </si>
  <si>
    <t>ID_An</t>
  </si>
  <si>
    <t>ID_Pr</t>
  </si>
  <si>
    <t>PZ</t>
  </si>
  <si>
    <t>Ger</t>
  </si>
  <si>
    <t>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</si>
</sst>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1" applyFont="1" applyFill="1" applyBorder="1" applyAlignment="1">
      <alignment horizontal="center" wrapText="1"/>
    </xf>
    <xf numFmtId="15" fontId="1" fillId="0" borderId="1" xfId="1" applyNumberFormat="1" applyFont="1" applyFill="1" applyBorder="1" applyAlignment="1">
      <alignment horizontal="center" wrapText="1"/>
    </xf>
    <xf numFmtId="7" fontId="1" fillId="0" borderId="1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15" fontId="1" fillId="0" borderId="3" xfId="1" applyNumberFormat="1" applyFont="1" applyFill="1" applyBorder="1" applyAlignment="1">
      <alignment horizontal="center" wrapText="1"/>
    </xf>
    <xf numFmtId="7" fontId="1" fillId="0" borderId="3" xfId="1" applyNumberFormat="1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/>
    <xf numFmtId="15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3" fillId="3" borderId="8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5" fillId="4" borderId="8" xfId="0" applyFont="1" applyFill="1" applyBorder="1"/>
    <xf numFmtId="0" fontId="4" fillId="4" borderId="8" xfId="0" applyFont="1" applyFill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4" xfId="0" pivotButton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4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5" xfId="0" applyBorder="1"/>
    <xf numFmtId="0" fontId="0" fillId="0" borderId="15" xfId="0" applyNumberFormat="1" applyBorder="1"/>
    <xf numFmtId="0" fontId="0" fillId="0" borderId="16" xfId="0" applyNumberFormat="1" applyBorder="1"/>
    <xf numFmtId="0" fontId="4" fillId="4" borderId="8" xfId="0" applyFont="1" applyFill="1" applyBorder="1" applyAlignment="1">
      <alignment horizontal="center"/>
    </xf>
    <xf numFmtId="0" fontId="0" fillId="0" borderId="14" xfId="0" pivotButton="1" applyBorder="1"/>
    <xf numFmtId="0" fontId="0" fillId="0" borderId="14" xfId="0" applyBorder="1"/>
    <xf numFmtId="0" fontId="4" fillId="0" borderId="0" xfId="0" applyFont="1" applyFill="1" applyBorder="1" applyAlignment="1">
      <alignment horizontal="left"/>
    </xf>
    <xf numFmtId="0" fontId="4" fillId="0" borderId="0" xfId="0" applyFont="1"/>
    <xf numFmtId="0" fontId="0" fillId="5" borderId="0" xfId="0" applyFill="1" applyBorder="1"/>
    <xf numFmtId="0" fontId="0" fillId="6" borderId="0" xfId="0" applyFill="1" applyBorder="1"/>
    <xf numFmtId="0" fontId="6" fillId="6" borderId="0" xfId="0" applyFont="1" applyFill="1" applyBorder="1"/>
    <xf numFmtId="0" fontId="0" fillId="4" borderId="8" xfId="0" applyFill="1" applyBorder="1"/>
    <xf numFmtId="0" fontId="0" fillId="0" borderId="17" xfId="0" applyBorder="1"/>
    <xf numFmtId="0" fontId="8" fillId="8" borderId="17" xfId="0" applyFont="1" applyFill="1" applyBorder="1"/>
    <xf numFmtId="0" fontId="7" fillId="8" borderId="17" xfId="0" applyFont="1" applyFill="1" applyBorder="1"/>
    <xf numFmtId="0" fontId="7" fillId="8" borderId="0" xfId="0" applyFont="1" applyFill="1" applyAlignment="1">
      <alignment horizontal="center"/>
    </xf>
    <xf numFmtId="0" fontId="0" fillId="0" borderId="17" xfId="0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10" fillId="7" borderId="0" xfId="0" applyFont="1" applyFill="1"/>
    <xf numFmtId="0" fontId="3" fillId="7" borderId="17" xfId="0" applyFont="1" applyFill="1" applyBorder="1"/>
    <xf numFmtId="0" fontId="0" fillId="4" borderId="17" xfId="0" applyFill="1" applyBorder="1" applyAlignment="1">
      <alignment horizontal="center"/>
    </xf>
    <xf numFmtId="0" fontId="0" fillId="9" borderId="17" xfId="0" applyFill="1" applyBorder="1" applyAlignment="1">
      <alignment horizontal="center"/>
    </xf>
  </cellXfs>
  <cellStyles count="2">
    <cellStyle name="Normale" xfId="0" builtinId="0"/>
    <cellStyle name="Normale_TABELLONE" xfId="1" xr:uid="{00000000-0005-0000-0000-000001000000}"/>
  </cellStyles>
  <dxfs count="23"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1" formatCode="#,##0.00\ &quot;€&quot;;\-#,##0.00\ &quot;€&quot;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20" formatCode="dd\-mmm\-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upons" refreshedDate="43065.796469328707" createdVersion="4" refreshedVersion="4" minRefreshableVersion="3" recordCount="18" xr:uid="{00000000-000A-0000-FFFF-FFFF01000000}">
  <cacheSource type="worksheet">
    <worksheetSource name="Tabella1"/>
  </cacheSource>
  <cacheFields count="17">
    <cacheField name="ID" numFmtId="0">
      <sharedItems containsSemiMixedTypes="0" containsString="0" containsNumber="1" containsInteger="1" minValue="1" maxValue="13"/>
    </cacheField>
    <cacheField name="ID_Cliente" numFmtId="0">
      <sharedItems containsSemiMixedTypes="0" containsString="0" containsNumber="1" containsInteger="1" minValue="1" maxValue="5"/>
    </cacheField>
    <cacheField name="Cognome Cliente" numFmtId="0">
      <sharedItems count="5">
        <s v="Carlozzi"/>
        <s v="Mengoni"/>
        <s v="Menozzi"/>
        <s v="Caldaveri"/>
        <s v="Bixel"/>
      </sharedItems>
    </cacheField>
    <cacheField name="Città" numFmtId="0">
      <sharedItems/>
    </cacheField>
    <cacheField name="Regione" numFmtId="0">
      <sharedItems count="5">
        <s v="Lazio"/>
        <s v="Umbria"/>
        <s v="Emilia Romagna"/>
        <s v="Toscana"/>
        <s v="Central"/>
      </sharedItems>
    </cacheField>
    <cacheField name="Stato" numFmtId="0">
      <sharedItems/>
    </cacheField>
    <cacheField name="ID_Agente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Cognome Agente" numFmtId="0">
      <sharedItems count="4">
        <s v="Bianchi"/>
        <s v="Rossi"/>
        <s v="Verdi"/>
        <s v="Bruni"/>
      </sharedItems>
    </cacheField>
    <cacheField name="Codice_Area" numFmtId="0">
      <sharedItems count="2">
        <s v="Area 1"/>
        <s v="Area 2"/>
      </sharedItems>
    </cacheField>
    <cacheField name="DATA" numFmtId="0">
      <sharedItems containsSemiMixedTypes="0" containsNonDate="0" containsDate="1" containsString="0" minDate="2017-11-01T00:00:00" maxDate="2017-11-14T00:00:00" count="13">
        <d v="2017-11-01T00:00:00"/>
        <d v="2017-11-02T00:00:00"/>
        <d v="2017-11-03T00:00:00"/>
        <d v="2017-11-04T00:00:00"/>
        <d v="2017-11-05T00:00:00"/>
        <d v="2017-11-06T00:00:00"/>
        <d v="2017-11-07T00:00:00"/>
        <d v="2017-11-08T00:00:00"/>
        <d v="2017-11-09T00:00:00"/>
        <d v="2017-11-10T00:00:00"/>
        <d v="2017-11-11T00:00:00"/>
        <d v="2017-11-12T00:00:00"/>
        <d v="2017-11-13T00:00:00"/>
      </sharedItems>
    </cacheField>
    <cacheField name="ID_ARTICOLO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Codice_Articolo" numFmtId="0">
      <sharedItems count="4">
        <s v="A_1"/>
        <s v="A_2"/>
        <s v="A_3"/>
        <s v="B_1"/>
      </sharedItems>
    </cacheField>
    <cacheField name="QUANTITA" numFmtId="0">
      <sharedItems containsSemiMixedTypes="0" containsString="0" containsNumber="1" containsInteger="1" minValue="1" maxValue="10"/>
    </cacheField>
    <cacheField name="Prezzo" numFmtId="0">
      <sharedItems containsSemiMixedTypes="0" containsString="0" containsNumber="1" containsInteger="1" minValue="100" maxValue="1000"/>
    </cacheField>
    <cacheField name="SCONTO" numFmtId="0">
      <sharedItems containsSemiMixedTypes="0" containsString="0" containsNumber="1" minValue="0" maxValue="0.4"/>
    </cacheField>
    <cacheField name="Tot" numFmtId="0">
      <sharedItems containsSemiMixedTypes="0" containsString="0" containsNumber="1" minValue="400" maxValue="10000"/>
    </cacheField>
    <cacheField name="Provv" numFmtId="0">
      <sharedItems containsSemiMixedTypes="0" containsString="0" containsNumber="1" containsInteger="1" minValue="40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rancesco Zammori" refreshedDate="44521.775859953705" createdVersion="1" refreshedVersion="7" recordCount="146" upgradeOnRefresh="1" xr:uid="{00000000-000A-0000-FFFF-FFFF07000000}">
  <cacheSource type="worksheet">
    <worksheetSource ref="B3:E149" sheet="Pivot Manuale"/>
  </cacheSource>
  <cacheFields count="4">
    <cacheField name="NAZIONE" numFmtId="0">
      <sharedItems count="3">
        <s v="ITA"/>
        <s v="FRA"/>
        <s v="GER"/>
      </sharedItems>
    </cacheField>
    <cacheField name="ANNO" numFmtId="0">
      <sharedItems containsSemiMixedTypes="0" containsString="0" containsNumber="1" containsInteger="1" minValue="2018" maxValue="2020" count="3">
        <n v="2020"/>
        <n v="2018"/>
        <n v="2019"/>
      </sharedItems>
    </cacheField>
    <cacheField name="PRODOTTO" numFmtId="0">
      <sharedItems count="3">
        <s v="B"/>
        <s v="C"/>
        <s v="A"/>
      </sharedItems>
    </cacheField>
    <cacheField name="Q" numFmtId="0">
      <sharedItems containsSemiMixedTypes="0" containsString="0" containsNumber="1" containsInteger="1" minValue="1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n v="1"/>
    <n v="1"/>
    <x v="0"/>
    <s v="Roma"/>
    <x v="0"/>
    <s v="Italia"/>
    <x v="0"/>
    <x v="0"/>
    <x v="0"/>
    <x v="0"/>
    <x v="0"/>
    <x v="0"/>
    <n v="10"/>
    <n v="100"/>
    <n v="0"/>
    <n v="1000"/>
    <n v="100"/>
  </r>
  <r>
    <n v="1"/>
    <n v="1"/>
    <x v="0"/>
    <s v="Roma"/>
    <x v="0"/>
    <s v="Italia"/>
    <x v="0"/>
    <x v="0"/>
    <x v="0"/>
    <x v="0"/>
    <x v="1"/>
    <x v="1"/>
    <n v="5"/>
    <n v="500"/>
    <n v="0.1"/>
    <n v="2249.9999962747097"/>
    <n v="225"/>
  </r>
  <r>
    <n v="2"/>
    <n v="1"/>
    <x v="0"/>
    <s v="Roma"/>
    <x v="0"/>
    <s v="Italia"/>
    <x v="1"/>
    <x v="1"/>
    <x v="1"/>
    <x v="1"/>
    <x v="0"/>
    <x v="0"/>
    <n v="10"/>
    <n v="100"/>
    <n v="0.1"/>
    <n v="900"/>
    <n v="90"/>
  </r>
  <r>
    <n v="2"/>
    <n v="1"/>
    <x v="0"/>
    <s v="Roma"/>
    <x v="0"/>
    <s v="Italia"/>
    <x v="1"/>
    <x v="1"/>
    <x v="1"/>
    <x v="1"/>
    <x v="1"/>
    <x v="1"/>
    <n v="5"/>
    <n v="500"/>
    <n v="0"/>
    <n v="2500"/>
    <n v="250"/>
  </r>
  <r>
    <n v="3"/>
    <n v="1"/>
    <x v="0"/>
    <s v="Roma"/>
    <x v="0"/>
    <s v="Italia"/>
    <x v="0"/>
    <x v="0"/>
    <x v="0"/>
    <x v="2"/>
    <x v="2"/>
    <x v="2"/>
    <n v="10"/>
    <n v="1000"/>
    <n v="0"/>
    <n v="10000"/>
    <n v="1000"/>
  </r>
  <r>
    <n v="3"/>
    <n v="1"/>
    <x v="0"/>
    <s v="Roma"/>
    <x v="0"/>
    <s v="Italia"/>
    <x v="0"/>
    <x v="0"/>
    <x v="0"/>
    <x v="2"/>
    <x v="3"/>
    <x v="2"/>
    <n v="5"/>
    <n v="200"/>
    <n v="0"/>
    <n v="1000"/>
    <n v="100"/>
  </r>
  <r>
    <n v="4"/>
    <n v="1"/>
    <x v="0"/>
    <s v="Roma"/>
    <x v="0"/>
    <s v="Italia"/>
    <x v="1"/>
    <x v="1"/>
    <x v="1"/>
    <x v="3"/>
    <x v="4"/>
    <x v="3"/>
    <n v="10"/>
    <n v="300"/>
    <n v="0"/>
    <n v="3000"/>
    <n v="450"/>
  </r>
  <r>
    <n v="5"/>
    <n v="1"/>
    <x v="0"/>
    <s v="Roma"/>
    <x v="0"/>
    <s v="Italia"/>
    <x v="2"/>
    <x v="2"/>
    <x v="0"/>
    <x v="4"/>
    <x v="0"/>
    <x v="0"/>
    <n v="5"/>
    <n v="100"/>
    <n v="0.2"/>
    <n v="400"/>
    <n v="40"/>
  </r>
  <r>
    <n v="6"/>
    <n v="1"/>
    <x v="0"/>
    <s v="Roma"/>
    <x v="0"/>
    <s v="Italia"/>
    <x v="1"/>
    <x v="1"/>
    <x v="1"/>
    <x v="5"/>
    <x v="1"/>
    <x v="1"/>
    <n v="1"/>
    <n v="500"/>
    <n v="0"/>
    <n v="500"/>
    <n v="50"/>
  </r>
  <r>
    <n v="7"/>
    <n v="2"/>
    <x v="1"/>
    <s v="Perugia"/>
    <x v="1"/>
    <s v="Italia"/>
    <x v="1"/>
    <x v="1"/>
    <x v="1"/>
    <x v="6"/>
    <x v="2"/>
    <x v="2"/>
    <n v="2"/>
    <n v="1000"/>
    <n v="0"/>
    <n v="2000"/>
    <n v="200"/>
  </r>
  <r>
    <n v="8"/>
    <n v="3"/>
    <x v="2"/>
    <s v="Parma"/>
    <x v="2"/>
    <s v="Italia"/>
    <x v="2"/>
    <x v="2"/>
    <x v="0"/>
    <x v="7"/>
    <x v="3"/>
    <x v="2"/>
    <n v="3"/>
    <n v="200"/>
    <n v="0"/>
    <n v="600"/>
    <n v="90"/>
  </r>
  <r>
    <n v="9"/>
    <n v="3"/>
    <x v="2"/>
    <s v="Parma"/>
    <x v="2"/>
    <s v="Italia"/>
    <x v="2"/>
    <x v="2"/>
    <x v="0"/>
    <x v="8"/>
    <x v="4"/>
    <x v="3"/>
    <n v="4"/>
    <n v="300"/>
    <n v="0"/>
    <n v="1200"/>
    <n v="120"/>
  </r>
  <r>
    <n v="9"/>
    <n v="3"/>
    <x v="2"/>
    <s v="Parma"/>
    <x v="2"/>
    <s v="Italia"/>
    <x v="2"/>
    <x v="2"/>
    <x v="0"/>
    <x v="8"/>
    <x v="4"/>
    <x v="3"/>
    <n v="5"/>
    <n v="300"/>
    <n v="0"/>
    <n v="1500"/>
    <n v="150"/>
  </r>
  <r>
    <n v="10"/>
    <n v="4"/>
    <x v="3"/>
    <s v="Firenze"/>
    <x v="3"/>
    <s v="Italia"/>
    <x v="2"/>
    <x v="2"/>
    <x v="0"/>
    <x v="9"/>
    <x v="3"/>
    <x v="2"/>
    <n v="6"/>
    <n v="200"/>
    <n v="0.3"/>
    <n v="840"/>
    <n v="84"/>
  </r>
  <r>
    <n v="11"/>
    <n v="5"/>
    <x v="4"/>
    <s v="London"/>
    <x v="4"/>
    <s v="UK"/>
    <x v="2"/>
    <x v="2"/>
    <x v="0"/>
    <x v="10"/>
    <x v="2"/>
    <x v="2"/>
    <n v="7"/>
    <n v="1000"/>
    <n v="0"/>
    <n v="7000"/>
    <n v="700"/>
  </r>
  <r>
    <n v="12"/>
    <n v="5"/>
    <x v="4"/>
    <s v="London"/>
    <x v="4"/>
    <s v="UK"/>
    <x v="3"/>
    <x v="3"/>
    <x v="1"/>
    <x v="11"/>
    <x v="1"/>
    <x v="1"/>
    <n v="8"/>
    <n v="500"/>
    <n v="0"/>
    <n v="4000"/>
    <n v="600"/>
  </r>
  <r>
    <n v="13"/>
    <n v="5"/>
    <x v="4"/>
    <s v="London"/>
    <x v="4"/>
    <s v="UK"/>
    <x v="3"/>
    <x v="3"/>
    <x v="1"/>
    <x v="12"/>
    <x v="0"/>
    <x v="0"/>
    <n v="9"/>
    <n v="100"/>
    <n v="0"/>
    <n v="900"/>
    <n v="135"/>
  </r>
  <r>
    <n v="13"/>
    <n v="5"/>
    <x v="4"/>
    <s v="London"/>
    <x v="4"/>
    <s v="UK"/>
    <x v="3"/>
    <x v="3"/>
    <x v="1"/>
    <x v="12"/>
    <x v="1"/>
    <x v="1"/>
    <n v="10"/>
    <n v="500"/>
    <n v="0.4"/>
    <n v="3000"/>
    <n v="45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x v="0"/>
    <x v="0"/>
    <n v="74"/>
  </r>
  <r>
    <x v="1"/>
    <x v="0"/>
    <x v="1"/>
    <n v="36"/>
  </r>
  <r>
    <x v="1"/>
    <x v="1"/>
    <x v="2"/>
    <n v="91"/>
  </r>
  <r>
    <x v="0"/>
    <x v="2"/>
    <x v="0"/>
    <n v="97"/>
  </r>
  <r>
    <x v="1"/>
    <x v="1"/>
    <x v="1"/>
    <n v="66"/>
  </r>
  <r>
    <x v="1"/>
    <x v="1"/>
    <x v="2"/>
    <n v="45"/>
  </r>
  <r>
    <x v="1"/>
    <x v="2"/>
    <x v="0"/>
    <n v="80"/>
  </r>
  <r>
    <x v="0"/>
    <x v="2"/>
    <x v="1"/>
    <n v="36"/>
  </r>
  <r>
    <x v="2"/>
    <x v="1"/>
    <x v="1"/>
    <n v="2"/>
  </r>
  <r>
    <x v="0"/>
    <x v="1"/>
    <x v="2"/>
    <n v="49"/>
  </r>
  <r>
    <x v="2"/>
    <x v="1"/>
    <x v="2"/>
    <n v="85"/>
  </r>
  <r>
    <x v="0"/>
    <x v="1"/>
    <x v="0"/>
    <n v="9"/>
  </r>
  <r>
    <x v="1"/>
    <x v="2"/>
    <x v="0"/>
    <n v="79"/>
  </r>
  <r>
    <x v="0"/>
    <x v="0"/>
    <x v="0"/>
    <n v="66"/>
  </r>
  <r>
    <x v="0"/>
    <x v="2"/>
    <x v="1"/>
    <n v="67"/>
  </r>
  <r>
    <x v="0"/>
    <x v="1"/>
    <x v="2"/>
    <n v="84"/>
  </r>
  <r>
    <x v="1"/>
    <x v="1"/>
    <x v="1"/>
    <n v="92"/>
  </r>
  <r>
    <x v="2"/>
    <x v="2"/>
    <x v="2"/>
    <n v="3"/>
  </r>
  <r>
    <x v="1"/>
    <x v="0"/>
    <x v="0"/>
    <n v="100"/>
  </r>
  <r>
    <x v="0"/>
    <x v="2"/>
    <x v="1"/>
    <n v="16"/>
  </r>
  <r>
    <x v="0"/>
    <x v="1"/>
    <x v="0"/>
    <n v="23"/>
  </r>
  <r>
    <x v="2"/>
    <x v="2"/>
    <x v="0"/>
    <n v="64"/>
  </r>
  <r>
    <x v="0"/>
    <x v="0"/>
    <x v="0"/>
    <n v="98"/>
  </r>
  <r>
    <x v="2"/>
    <x v="0"/>
    <x v="0"/>
    <n v="69"/>
  </r>
  <r>
    <x v="2"/>
    <x v="2"/>
    <x v="1"/>
    <n v="40"/>
  </r>
  <r>
    <x v="2"/>
    <x v="1"/>
    <x v="2"/>
    <n v="43"/>
  </r>
  <r>
    <x v="2"/>
    <x v="0"/>
    <x v="1"/>
    <n v="74"/>
  </r>
  <r>
    <x v="2"/>
    <x v="2"/>
    <x v="0"/>
    <n v="36"/>
  </r>
  <r>
    <x v="1"/>
    <x v="2"/>
    <x v="1"/>
    <n v="46"/>
  </r>
  <r>
    <x v="1"/>
    <x v="1"/>
    <x v="2"/>
    <n v="82"/>
  </r>
  <r>
    <x v="2"/>
    <x v="0"/>
    <x v="1"/>
    <n v="78"/>
  </r>
  <r>
    <x v="1"/>
    <x v="2"/>
    <x v="2"/>
    <n v="20"/>
  </r>
  <r>
    <x v="2"/>
    <x v="1"/>
    <x v="1"/>
    <n v="53"/>
  </r>
  <r>
    <x v="0"/>
    <x v="2"/>
    <x v="1"/>
    <n v="24"/>
  </r>
  <r>
    <x v="1"/>
    <x v="0"/>
    <x v="1"/>
    <n v="57"/>
  </r>
  <r>
    <x v="2"/>
    <x v="0"/>
    <x v="1"/>
    <n v="51"/>
  </r>
  <r>
    <x v="1"/>
    <x v="2"/>
    <x v="1"/>
    <n v="89"/>
  </r>
  <r>
    <x v="0"/>
    <x v="0"/>
    <x v="2"/>
    <n v="72"/>
  </r>
  <r>
    <x v="0"/>
    <x v="0"/>
    <x v="0"/>
    <n v="75"/>
  </r>
  <r>
    <x v="2"/>
    <x v="0"/>
    <x v="0"/>
    <n v="51"/>
  </r>
  <r>
    <x v="2"/>
    <x v="0"/>
    <x v="0"/>
    <n v="2"/>
  </r>
  <r>
    <x v="0"/>
    <x v="1"/>
    <x v="0"/>
    <n v="22"/>
  </r>
  <r>
    <x v="0"/>
    <x v="0"/>
    <x v="1"/>
    <n v="59"/>
  </r>
  <r>
    <x v="1"/>
    <x v="2"/>
    <x v="1"/>
    <n v="10"/>
  </r>
  <r>
    <x v="0"/>
    <x v="2"/>
    <x v="2"/>
    <n v="78"/>
  </r>
  <r>
    <x v="0"/>
    <x v="1"/>
    <x v="2"/>
    <n v="58"/>
  </r>
  <r>
    <x v="2"/>
    <x v="2"/>
    <x v="2"/>
    <n v="7"/>
  </r>
  <r>
    <x v="2"/>
    <x v="1"/>
    <x v="1"/>
    <n v="11"/>
  </r>
  <r>
    <x v="2"/>
    <x v="2"/>
    <x v="2"/>
    <n v="25"/>
  </r>
  <r>
    <x v="2"/>
    <x v="2"/>
    <x v="1"/>
    <n v="66"/>
  </r>
  <r>
    <x v="0"/>
    <x v="1"/>
    <x v="0"/>
    <n v="20"/>
  </r>
  <r>
    <x v="1"/>
    <x v="2"/>
    <x v="1"/>
    <n v="6"/>
  </r>
  <r>
    <x v="1"/>
    <x v="0"/>
    <x v="1"/>
    <n v="89"/>
  </r>
  <r>
    <x v="0"/>
    <x v="0"/>
    <x v="2"/>
    <n v="11"/>
  </r>
  <r>
    <x v="0"/>
    <x v="2"/>
    <x v="0"/>
    <n v="5"/>
  </r>
  <r>
    <x v="1"/>
    <x v="0"/>
    <x v="0"/>
    <n v="21"/>
  </r>
  <r>
    <x v="2"/>
    <x v="1"/>
    <x v="0"/>
    <n v="57"/>
  </r>
  <r>
    <x v="2"/>
    <x v="0"/>
    <x v="0"/>
    <n v="51"/>
  </r>
  <r>
    <x v="2"/>
    <x v="0"/>
    <x v="2"/>
    <n v="57"/>
  </r>
  <r>
    <x v="1"/>
    <x v="2"/>
    <x v="0"/>
    <n v="87"/>
  </r>
  <r>
    <x v="1"/>
    <x v="0"/>
    <x v="2"/>
    <n v="29"/>
  </r>
  <r>
    <x v="0"/>
    <x v="0"/>
    <x v="0"/>
    <n v="56"/>
  </r>
  <r>
    <x v="0"/>
    <x v="2"/>
    <x v="0"/>
    <n v="95"/>
  </r>
  <r>
    <x v="0"/>
    <x v="0"/>
    <x v="0"/>
    <n v="65"/>
  </r>
  <r>
    <x v="1"/>
    <x v="1"/>
    <x v="0"/>
    <n v="2"/>
  </r>
  <r>
    <x v="1"/>
    <x v="1"/>
    <x v="2"/>
    <n v="63"/>
  </r>
  <r>
    <x v="1"/>
    <x v="0"/>
    <x v="1"/>
    <n v="18"/>
  </r>
  <r>
    <x v="0"/>
    <x v="1"/>
    <x v="0"/>
    <n v="38"/>
  </r>
  <r>
    <x v="0"/>
    <x v="2"/>
    <x v="2"/>
    <n v="3"/>
  </r>
  <r>
    <x v="0"/>
    <x v="2"/>
    <x v="1"/>
    <n v="25"/>
  </r>
  <r>
    <x v="1"/>
    <x v="1"/>
    <x v="0"/>
    <n v="19"/>
  </r>
  <r>
    <x v="0"/>
    <x v="1"/>
    <x v="0"/>
    <n v="50"/>
  </r>
  <r>
    <x v="2"/>
    <x v="2"/>
    <x v="1"/>
    <n v="82"/>
  </r>
  <r>
    <x v="2"/>
    <x v="2"/>
    <x v="2"/>
    <n v="82"/>
  </r>
  <r>
    <x v="1"/>
    <x v="2"/>
    <x v="0"/>
    <n v="70"/>
  </r>
  <r>
    <x v="2"/>
    <x v="2"/>
    <x v="1"/>
    <n v="99"/>
  </r>
  <r>
    <x v="0"/>
    <x v="0"/>
    <x v="2"/>
    <n v="20"/>
  </r>
  <r>
    <x v="2"/>
    <x v="2"/>
    <x v="0"/>
    <n v="93"/>
  </r>
  <r>
    <x v="1"/>
    <x v="0"/>
    <x v="1"/>
    <n v="36"/>
  </r>
  <r>
    <x v="2"/>
    <x v="2"/>
    <x v="1"/>
    <n v="45"/>
  </r>
  <r>
    <x v="0"/>
    <x v="0"/>
    <x v="1"/>
    <n v="9"/>
  </r>
  <r>
    <x v="2"/>
    <x v="2"/>
    <x v="2"/>
    <n v="71"/>
  </r>
  <r>
    <x v="2"/>
    <x v="1"/>
    <x v="1"/>
    <n v="58"/>
  </r>
  <r>
    <x v="1"/>
    <x v="1"/>
    <x v="0"/>
    <n v="19"/>
  </r>
  <r>
    <x v="1"/>
    <x v="0"/>
    <x v="1"/>
    <n v="52"/>
  </r>
  <r>
    <x v="2"/>
    <x v="0"/>
    <x v="2"/>
    <n v="73"/>
  </r>
  <r>
    <x v="2"/>
    <x v="0"/>
    <x v="0"/>
    <n v="42"/>
  </r>
  <r>
    <x v="1"/>
    <x v="1"/>
    <x v="2"/>
    <n v="53"/>
  </r>
  <r>
    <x v="2"/>
    <x v="1"/>
    <x v="1"/>
    <n v="89"/>
  </r>
  <r>
    <x v="1"/>
    <x v="1"/>
    <x v="1"/>
    <n v="49"/>
  </r>
  <r>
    <x v="1"/>
    <x v="0"/>
    <x v="0"/>
    <n v="12"/>
  </r>
  <r>
    <x v="1"/>
    <x v="1"/>
    <x v="1"/>
    <n v="95"/>
  </r>
  <r>
    <x v="0"/>
    <x v="2"/>
    <x v="2"/>
    <n v="91"/>
  </r>
  <r>
    <x v="1"/>
    <x v="2"/>
    <x v="2"/>
    <n v="29"/>
  </r>
  <r>
    <x v="0"/>
    <x v="0"/>
    <x v="2"/>
    <n v="22"/>
  </r>
  <r>
    <x v="1"/>
    <x v="1"/>
    <x v="0"/>
    <n v="39"/>
  </r>
  <r>
    <x v="0"/>
    <x v="2"/>
    <x v="2"/>
    <n v="34"/>
  </r>
  <r>
    <x v="2"/>
    <x v="0"/>
    <x v="2"/>
    <n v="4"/>
  </r>
  <r>
    <x v="2"/>
    <x v="2"/>
    <x v="0"/>
    <n v="37"/>
  </r>
  <r>
    <x v="2"/>
    <x v="2"/>
    <x v="0"/>
    <n v="3"/>
  </r>
  <r>
    <x v="2"/>
    <x v="1"/>
    <x v="1"/>
    <n v="22"/>
  </r>
  <r>
    <x v="2"/>
    <x v="2"/>
    <x v="2"/>
    <n v="67"/>
  </r>
  <r>
    <x v="1"/>
    <x v="1"/>
    <x v="2"/>
    <n v="98"/>
  </r>
  <r>
    <x v="1"/>
    <x v="1"/>
    <x v="2"/>
    <n v="6"/>
  </r>
  <r>
    <x v="1"/>
    <x v="0"/>
    <x v="2"/>
    <n v="34"/>
  </r>
  <r>
    <x v="0"/>
    <x v="0"/>
    <x v="2"/>
    <n v="55"/>
  </r>
  <r>
    <x v="2"/>
    <x v="0"/>
    <x v="0"/>
    <n v="81"/>
  </r>
  <r>
    <x v="0"/>
    <x v="2"/>
    <x v="0"/>
    <n v="54"/>
  </r>
  <r>
    <x v="2"/>
    <x v="1"/>
    <x v="2"/>
    <n v="52"/>
  </r>
  <r>
    <x v="1"/>
    <x v="1"/>
    <x v="1"/>
    <n v="81"/>
  </r>
  <r>
    <x v="1"/>
    <x v="2"/>
    <x v="0"/>
    <n v="34"/>
  </r>
  <r>
    <x v="0"/>
    <x v="1"/>
    <x v="0"/>
    <n v="98"/>
  </r>
  <r>
    <x v="1"/>
    <x v="1"/>
    <x v="2"/>
    <n v="90"/>
  </r>
  <r>
    <x v="0"/>
    <x v="0"/>
    <x v="2"/>
    <n v="81"/>
  </r>
  <r>
    <x v="2"/>
    <x v="2"/>
    <x v="0"/>
    <n v="75"/>
  </r>
  <r>
    <x v="2"/>
    <x v="2"/>
    <x v="0"/>
    <n v="10"/>
  </r>
  <r>
    <x v="1"/>
    <x v="1"/>
    <x v="0"/>
    <n v="11"/>
  </r>
  <r>
    <x v="0"/>
    <x v="1"/>
    <x v="0"/>
    <n v="39"/>
  </r>
  <r>
    <x v="0"/>
    <x v="2"/>
    <x v="1"/>
    <n v="19"/>
  </r>
  <r>
    <x v="2"/>
    <x v="2"/>
    <x v="0"/>
    <n v="16"/>
  </r>
  <r>
    <x v="0"/>
    <x v="2"/>
    <x v="0"/>
    <n v="91"/>
  </r>
  <r>
    <x v="1"/>
    <x v="1"/>
    <x v="2"/>
    <n v="49"/>
  </r>
  <r>
    <x v="1"/>
    <x v="1"/>
    <x v="1"/>
    <n v="77"/>
  </r>
  <r>
    <x v="2"/>
    <x v="2"/>
    <x v="0"/>
    <n v="33"/>
  </r>
  <r>
    <x v="1"/>
    <x v="1"/>
    <x v="1"/>
    <n v="98"/>
  </r>
  <r>
    <x v="0"/>
    <x v="2"/>
    <x v="2"/>
    <n v="87"/>
  </r>
  <r>
    <x v="1"/>
    <x v="2"/>
    <x v="0"/>
    <n v="59"/>
  </r>
  <r>
    <x v="2"/>
    <x v="2"/>
    <x v="2"/>
    <n v="16"/>
  </r>
  <r>
    <x v="2"/>
    <x v="1"/>
    <x v="1"/>
    <n v="1"/>
  </r>
  <r>
    <x v="2"/>
    <x v="2"/>
    <x v="0"/>
    <n v="30"/>
  </r>
  <r>
    <x v="0"/>
    <x v="2"/>
    <x v="1"/>
    <n v="20"/>
  </r>
  <r>
    <x v="0"/>
    <x v="2"/>
    <x v="1"/>
    <n v="48"/>
  </r>
  <r>
    <x v="1"/>
    <x v="0"/>
    <x v="2"/>
    <n v="28"/>
  </r>
  <r>
    <x v="0"/>
    <x v="2"/>
    <x v="1"/>
    <n v="58"/>
  </r>
  <r>
    <x v="1"/>
    <x v="1"/>
    <x v="0"/>
    <n v="79"/>
  </r>
  <r>
    <x v="1"/>
    <x v="0"/>
    <x v="0"/>
    <n v="37"/>
  </r>
  <r>
    <x v="2"/>
    <x v="1"/>
    <x v="2"/>
    <n v="54"/>
  </r>
  <r>
    <x v="2"/>
    <x v="2"/>
    <x v="1"/>
    <n v="30"/>
  </r>
  <r>
    <x v="1"/>
    <x v="0"/>
    <x v="2"/>
    <n v="57"/>
  </r>
  <r>
    <x v="1"/>
    <x v="1"/>
    <x v="0"/>
    <n v="35"/>
  </r>
  <r>
    <x v="1"/>
    <x v="0"/>
    <x v="2"/>
    <n v="95"/>
  </r>
  <r>
    <x v="0"/>
    <x v="1"/>
    <x v="1"/>
    <n v="67"/>
  </r>
  <r>
    <x v="1"/>
    <x v="2"/>
    <x v="2"/>
    <n v="23"/>
  </r>
  <r>
    <x v="1"/>
    <x v="2"/>
    <x v="1"/>
    <n v="56"/>
  </r>
  <r>
    <x v="1"/>
    <x v="2"/>
    <x v="1"/>
    <n v="17"/>
  </r>
  <r>
    <x v="1"/>
    <x v="0"/>
    <x v="1"/>
    <n v="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D33D9B-D31B-46CC-9CB6-9AF472B22E9A}" name="Tabella pivot5" cacheId="1" dataOnRows="1" applyNumberFormats="0" applyBorderFormats="0" applyFontFormats="0" applyPatternFormats="0" applyAlignmentFormats="0" applyWidthHeightFormats="1" dataCaption="Dati" updatedVersion="7" showMemberPropertyTips="0" useAutoFormatting="1" itemPrintTitles="1" createdVersion="1" indent="0" compact="0" compactData="0" gridDropZones="1">
  <location ref="M41:Q46" firstHeaderRow="1" firstDataRow="2" firstDataCol="1" rowPageCount="1" colPageCount="1"/>
  <pivotFields count="4">
    <pivotField axis="axisCol" compact="0" outline="0" showAll="0" includeNewItemsInFilter="1">
      <items count="4">
        <item x="1"/>
        <item x="2"/>
        <item x="0"/>
        <item t="default"/>
      </items>
    </pivotField>
    <pivotField axis="axisRow" compact="0" outline="0" showAll="0" includeNewItemsInFilter="1">
      <items count="4">
        <item x="1"/>
        <item x="2"/>
        <item x="0"/>
        <item t="default"/>
      </items>
    </pivotField>
    <pivotField axis="axisPage" compact="0" outline="0" showAll="0" includeNewItemsInFilter="1">
      <items count="4">
        <item x="2"/>
        <item x="0"/>
        <item x="1"/>
        <item t="default"/>
      </items>
    </pivotField>
    <pivotField dataField="1" compact="0" outline="0" showAll="0" includeNewItemsInFilter="1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1">
    <pageField fld="2" item="0" hier="-1"/>
  </pageFields>
  <dataFields count="1">
    <dataField name="Somma di Q" fld="3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111EB7-0371-477E-B595-71137F416D4D}" name="Tabella pivot1" cacheId="1" dataOnRows="1" applyNumberFormats="0" applyBorderFormats="0" applyFontFormats="0" applyPatternFormats="0" applyAlignmentFormats="0" applyWidthHeightFormats="1" dataCaption="Dati" updatedVersion="7" showMemberPropertyTips="0" useAutoFormatting="1" itemPrintTitles="1" createdVersion="1" indent="0" compact="0" compactData="0" gridDropZones="1">
  <location ref="M23:Q28" firstHeaderRow="1" firstDataRow="2" firstDataCol="1"/>
  <pivotFields count="4">
    <pivotField axis="axisRow" compact="0" outline="0" showAll="0" includeNewItemsInFilter="1">
      <items count="4">
        <item x="1"/>
        <item x="2"/>
        <item x="0"/>
        <item t="default"/>
      </items>
    </pivotField>
    <pivotField axis="axisCol" compact="0" outline="0" showAll="0" includeNewItemsInFilter="1">
      <items count="4">
        <item x="1"/>
        <item x="2"/>
        <item x="0"/>
        <item t="default"/>
      </items>
    </pivotField>
    <pivotField compact="0" outline="0" showAll="0" includeNewItemsInFilter="1"/>
    <pivotField dataField="1" compact="0" outline="0" showAll="0" includeNewItemsInFilter="1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ma di Q" fld="3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ella pivot3" cacheId="1" dataOnRows="1" applyNumberFormats="0" applyBorderFormats="0" applyFontFormats="0" applyPatternFormats="0" applyAlignmentFormats="0" applyWidthHeightFormats="1" dataCaption="Dati" updatedVersion="7" showMemberPropertyTips="0" useAutoFormatting="1" itemPrintTitles="1" createdVersion="1" indent="0" compact="0" compactData="0" gridDropZones="1">
  <location ref="M13:Q18" firstHeaderRow="1" firstDataRow="2" firstDataCol="1" rowPageCount="1" colPageCount="1"/>
  <pivotFields count="4">
    <pivotField axis="axisRow" compact="0" outline="0" showAll="0" includeNewItemsInFilter="1">
      <items count="4">
        <item x="1"/>
        <item x="2"/>
        <item x="0"/>
        <item t="default"/>
      </items>
    </pivotField>
    <pivotField axis="axisCol" compact="0" outline="0" showAll="0" includeNewItemsInFilter="1">
      <items count="4">
        <item x="1"/>
        <item x="2"/>
        <item x="0"/>
        <item t="default"/>
      </items>
    </pivotField>
    <pivotField axis="axisPage" compact="0" outline="0" showAll="0" includeNewItemsInFilter="1">
      <items count="4">
        <item x="2"/>
        <item x="0"/>
        <item x="1"/>
        <item t="default"/>
      </items>
    </pivotField>
    <pivotField dataField="1" compact="0" outline="0" showAll="0" includeNewItemsInFilter="1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2" hier="-1"/>
  </pageFields>
  <dataFields count="1">
    <dataField name="Somma di Q" fld="3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la pivot2" cacheId="1" applyNumberFormats="0" applyBorderFormats="0" applyFontFormats="0" applyPatternFormats="0" applyAlignmentFormats="0" applyWidthHeightFormats="1" dataCaption="Dati" updatedVersion="7" showMemberPropertyTips="0" useAutoFormatting="1" itemPrintTitles="1" createdVersion="1" indent="0" compact="0" compactData="0" gridDropZones="1">
  <location ref="M3:Q8" firstHeaderRow="1" firstDataRow="2" firstDataCol="1"/>
  <pivotFields count="4">
    <pivotField axis="axisRow" compact="0" outline="0" showAll="0" includeNewItemsInFilter="1">
      <items count="4">
        <item x="1"/>
        <item x="2"/>
        <item x="0"/>
        <item t="default"/>
      </items>
    </pivotField>
    <pivotField axis="axisCol" compact="0" outline="0" showAll="0" includeNewItemsInFilter="1">
      <items count="4">
        <item x="1"/>
        <item x="2"/>
        <item x="0"/>
        <item t="default"/>
      </items>
    </pivotField>
    <pivotField compact="0" outline="0" showAll="0" includeNewItemsInFilter="1">
      <items count="4">
        <item x="2"/>
        <item x="0"/>
        <item x="1"/>
        <item t="default"/>
      </items>
    </pivotField>
    <pivotField dataField="1" compact="0" outline="0" showAll="0" includeNewItemsInFilter="1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ma di Q" fld="3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ella_pivot2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19:V24" firstHeaderRow="1" firstDataRow="3" firstDataCol="1" rowPageCount="2" colPageCount="1"/>
  <pivotFields count="17">
    <pivotField showAll="0"/>
    <pivotField showAll="0"/>
    <pivotField axis="axisPage" showAll="0">
      <items count="6">
        <item x="4"/>
        <item x="3"/>
        <item x="0"/>
        <item x="1"/>
        <item x="2"/>
        <item t="default"/>
      </items>
    </pivotField>
    <pivotField showAll="0"/>
    <pivotField showAll="0"/>
    <pivotField showAll="0"/>
    <pivotField showAll="0"/>
    <pivotField axis="axisPage" showAll="0">
      <items count="5">
        <item x="0"/>
        <item x="3"/>
        <item x="1"/>
        <item x="2"/>
        <item t="default"/>
      </items>
    </pivotField>
    <pivotField axis="axisRow" showAll="0">
      <items count="3">
        <item x="0"/>
        <item x="1"/>
        <item t="default"/>
      </items>
    </pivotField>
    <pivotField axis="axisCol" numFmtId="15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axis="axisCol" showAll="0">
      <items count="5">
        <item x="0"/>
        <item x="1"/>
        <item x="2"/>
        <item x="3"/>
        <item t="default"/>
      </items>
    </pivotField>
    <pivotField dataField="1" showAll="0"/>
    <pivotField numFmtId="7" showAll="0"/>
    <pivotField showAll="0"/>
    <pivotField numFmtId="7" showAll="0"/>
    <pivotField numFmtId="7" showAll="0"/>
  </pivotFields>
  <rowFields count="1">
    <field x="8"/>
  </rowFields>
  <rowItems count="3">
    <i>
      <x/>
    </i>
    <i>
      <x v="1"/>
    </i>
    <i t="grand">
      <x/>
    </i>
  </rowItems>
  <colFields count="2">
    <field x="11"/>
    <field x="9"/>
  </colFields>
  <colItems count="21">
    <i>
      <x/>
      <x/>
    </i>
    <i r="1">
      <x v="1"/>
    </i>
    <i r="1">
      <x v="4"/>
    </i>
    <i r="1">
      <x v="12"/>
    </i>
    <i t="default">
      <x/>
    </i>
    <i>
      <x v="1"/>
      <x/>
    </i>
    <i r="1">
      <x v="1"/>
    </i>
    <i r="1">
      <x v="5"/>
    </i>
    <i r="1">
      <x v="11"/>
    </i>
    <i r="1">
      <x v="12"/>
    </i>
    <i t="default">
      <x v="1"/>
    </i>
    <i>
      <x v="2"/>
      <x v="2"/>
    </i>
    <i r="1">
      <x v="6"/>
    </i>
    <i r="1">
      <x v="7"/>
    </i>
    <i r="1">
      <x v="9"/>
    </i>
    <i r="1">
      <x v="10"/>
    </i>
    <i t="default">
      <x v="2"/>
    </i>
    <i>
      <x v="3"/>
      <x v="3"/>
    </i>
    <i r="1">
      <x v="8"/>
    </i>
    <i t="default">
      <x v="3"/>
    </i>
    <i t="grand">
      <x/>
    </i>
  </colItems>
  <pageFields count="2">
    <pageField fld="7" hier="0"/>
    <pageField fld="2" hier="0"/>
  </pageFields>
  <dataFields count="1">
    <dataField name="Somma di QUANTITA" fld="12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la_pivot1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5:F9" firstHeaderRow="1" firstDataRow="2" firstDataCol="1" rowPageCount="3" colPageCount="1"/>
  <pivotFields count="17">
    <pivotField showAll="0"/>
    <pivotField showAll="0"/>
    <pivotField axis="axisPage" showAll="0">
      <items count="6">
        <item x="4"/>
        <item x="3"/>
        <item x="0"/>
        <item x="1"/>
        <item x="2"/>
        <item t="default"/>
      </items>
    </pivotField>
    <pivotField showAll="0"/>
    <pivotField showAll="0">
      <items count="6">
        <item x="4"/>
        <item x="2"/>
        <item x="0"/>
        <item x="3"/>
        <item x="1"/>
        <item t="default"/>
      </items>
    </pivotField>
    <pivotField showAll="0"/>
    <pivotField showAll="0"/>
    <pivotField axis="axisPage" showAll="0">
      <items count="5">
        <item x="0"/>
        <item x="3"/>
        <item x="1"/>
        <item x="2"/>
        <item t="default"/>
      </items>
    </pivotField>
    <pivotField axis="axisRow" showAll="0">
      <items count="3">
        <item x="0"/>
        <item x="1"/>
        <item t="default"/>
      </items>
    </pivotField>
    <pivotField axis="axisPage" numFmtId="15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7" showAll="0"/>
    <pivotField showAll="0"/>
    <pivotField dataField="1" numFmtId="7" showAll="0"/>
    <pivotField numFmtId="7" showAll="0"/>
  </pivotFields>
  <rowFields count="1">
    <field x="8"/>
  </rowFields>
  <rowItems count="3">
    <i>
      <x/>
    </i>
    <i>
      <x v="1"/>
    </i>
    <i t="grand">
      <x/>
    </i>
  </rowItems>
  <colFields count="1">
    <field x="11"/>
  </colFields>
  <colItems count="5">
    <i>
      <x/>
    </i>
    <i>
      <x v="1"/>
    </i>
    <i>
      <x v="2"/>
    </i>
    <i>
      <x v="3"/>
    </i>
    <i t="grand">
      <x/>
    </i>
  </colItems>
  <pageFields count="3">
    <pageField fld="9" hier="0"/>
    <pageField fld="7" hier="0"/>
    <pageField fld="2" hier="0"/>
  </pageFields>
  <dataFields count="1">
    <dataField name="Somma di Tot" fld="15" baseField="0" baseItem="0"/>
  </dataFields>
  <formats count="1">
    <format dxfId="0">
      <pivotArea collapsedLevelsAreSubtotals="1" fieldPosition="0">
        <references count="2">
          <reference field="8" count="1">
            <x v="0"/>
          </reference>
          <reference field="11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2:R20" totalsRowShown="0" headerRowDxfId="22" dataDxfId="20" headerRowBorderDxfId="21" tableBorderDxfId="19" totalsRowBorderDxfId="18" headerRowCellStyle="Normale_TABELLONE" dataCellStyle="Normale_TABELLONE">
  <autoFilter ref="B2:R20" xr:uid="{00000000-0009-0000-0100-000001000000}"/>
  <tableColumns count="17">
    <tableColumn id="1" xr3:uid="{00000000-0010-0000-0000-000001000000}" name="ID" dataDxfId="17" dataCellStyle="Normale_TABELLONE"/>
    <tableColumn id="2" xr3:uid="{00000000-0010-0000-0000-000002000000}" name="ID_Cliente" dataDxfId="16" dataCellStyle="Normale_TABELLONE"/>
    <tableColumn id="3" xr3:uid="{00000000-0010-0000-0000-000003000000}" name="Cognome Cliente" dataDxfId="15" dataCellStyle="Normale_TABELLONE"/>
    <tableColumn id="4" xr3:uid="{00000000-0010-0000-0000-000004000000}" name="Città" dataDxfId="14" dataCellStyle="Normale_TABELLONE"/>
    <tableColumn id="5" xr3:uid="{00000000-0010-0000-0000-000005000000}" name="Regione" dataDxfId="13" dataCellStyle="Normale_TABELLONE"/>
    <tableColumn id="6" xr3:uid="{00000000-0010-0000-0000-000006000000}" name="Stato" dataDxfId="12" dataCellStyle="Normale_TABELLONE"/>
    <tableColumn id="7" xr3:uid="{00000000-0010-0000-0000-000007000000}" name="ID_Agente" dataDxfId="11" dataCellStyle="Normale_TABELLONE"/>
    <tableColumn id="8" xr3:uid="{00000000-0010-0000-0000-000008000000}" name="Cognome Agente" dataDxfId="10" dataCellStyle="Normale_TABELLONE"/>
    <tableColumn id="9" xr3:uid="{00000000-0010-0000-0000-000009000000}" name="Codice_Area" dataDxfId="9" dataCellStyle="Normale_TABELLONE"/>
    <tableColumn id="10" xr3:uid="{00000000-0010-0000-0000-00000A000000}" name="DATA" dataDxfId="8" dataCellStyle="Normale_TABELLONE"/>
    <tableColumn id="11" xr3:uid="{00000000-0010-0000-0000-00000B000000}" name="ID_ARTICOLO" dataDxfId="7" dataCellStyle="Normale_TABELLONE"/>
    <tableColumn id="12" xr3:uid="{00000000-0010-0000-0000-00000C000000}" name="Codice_Articolo" dataDxfId="6" dataCellStyle="Normale_TABELLONE"/>
    <tableColumn id="13" xr3:uid="{00000000-0010-0000-0000-00000D000000}" name="QUANTITA" dataDxfId="5" dataCellStyle="Normale_TABELLONE"/>
    <tableColumn id="14" xr3:uid="{00000000-0010-0000-0000-00000E000000}" name="Prezzo" dataDxfId="4" dataCellStyle="Normale_TABELLONE"/>
    <tableColumn id="15" xr3:uid="{00000000-0010-0000-0000-00000F000000}" name="SCONTO" dataDxfId="3" dataCellStyle="Normale_TABELLONE"/>
    <tableColumn id="16" xr3:uid="{00000000-0010-0000-0000-000010000000}" name="Tot" dataDxfId="2"/>
    <tableColumn id="17" xr3:uid="{00000000-0010-0000-0000-000011000000}" name="Provv" dataDxfId="1" dataCellStyle="Normale_TABELL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150"/>
  <sheetViews>
    <sheetView workbookViewId="0">
      <selection activeCell="H15" sqref="H15"/>
    </sheetView>
  </sheetViews>
  <sheetFormatPr defaultRowHeight="14.5" x14ac:dyDescent="0.35"/>
  <cols>
    <col min="2" max="2" width="10.90625" style="2" customWidth="1"/>
    <col min="3" max="3" width="12" style="2" customWidth="1"/>
    <col min="4" max="5" width="18.08984375" style="2" customWidth="1"/>
    <col min="13" max="13" width="12.26953125" customWidth="1"/>
    <col min="14" max="14" width="13.36328125" customWidth="1"/>
  </cols>
  <sheetData>
    <row r="3" spans="2:14" x14ac:dyDescent="0.35">
      <c r="G3" s="17" t="s">
        <v>63</v>
      </c>
    </row>
    <row r="4" spans="2:14" x14ac:dyDescent="0.35">
      <c r="B4" s="18" t="s">
        <v>54</v>
      </c>
      <c r="C4" s="18" t="s">
        <v>55</v>
      </c>
      <c r="D4" s="18" t="s">
        <v>56</v>
      </c>
      <c r="E4" s="18" t="s">
        <v>64</v>
      </c>
      <c r="G4" s="19">
        <v>1</v>
      </c>
      <c r="H4" s="19" t="s">
        <v>57</v>
      </c>
      <c r="I4" s="19" t="s">
        <v>60</v>
      </c>
      <c r="J4" s="20">
        <v>2018</v>
      </c>
      <c r="L4" s="18" t="s">
        <v>54</v>
      </c>
      <c r="M4" s="18" t="s">
        <v>55</v>
      </c>
      <c r="N4" s="18" t="s">
        <v>56</v>
      </c>
    </row>
    <row r="5" spans="2:14" x14ac:dyDescent="0.35">
      <c r="B5" s="2">
        <f t="shared" ref="B5:D6" ca="1" si="0">RANDBETWEEN(1,3)</f>
        <v>2</v>
      </c>
      <c r="C5" s="2">
        <f t="shared" ca="1" si="0"/>
        <v>1</v>
      </c>
      <c r="D5" s="2">
        <f t="shared" ca="1" si="0"/>
        <v>1</v>
      </c>
      <c r="E5" s="2">
        <f ca="1">RANDBETWEEN(1,100)</f>
        <v>8</v>
      </c>
      <c r="G5" s="21">
        <v>2</v>
      </c>
      <c r="H5" s="21" t="s">
        <v>58</v>
      </c>
      <c r="I5" s="21" t="s">
        <v>61</v>
      </c>
      <c r="J5" s="22">
        <v>2019</v>
      </c>
      <c r="L5" s="10" t="str">
        <f ca="1">VLOOKUP(B5,$G$4:$J$6,2,FALSE)</f>
        <v>FRA</v>
      </c>
      <c r="M5" s="10">
        <f ca="1">VLOOKUP(C5,$G$4:$J$6,4,FALSE)</f>
        <v>2018</v>
      </c>
      <c r="N5" s="10" t="str">
        <f ca="1">VLOOKUP(D5,$G$4:$J$6,3,FALSE)</f>
        <v>A</v>
      </c>
    </row>
    <row r="6" spans="2:14" x14ac:dyDescent="0.35">
      <c r="B6" s="2">
        <f t="shared" ca="1" si="0"/>
        <v>1</v>
      </c>
      <c r="C6" s="2">
        <f t="shared" ca="1" si="0"/>
        <v>3</v>
      </c>
      <c r="D6" s="2">
        <f t="shared" ca="1" si="0"/>
        <v>2</v>
      </c>
      <c r="E6" s="2">
        <f t="shared" ref="E6:E69" ca="1" si="1">RANDBETWEEN(1,100)</f>
        <v>22</v>
      </c>
      <c r="G6" s="23">
        <v>3</v>
      </c>
      <c r="H6" s="23" t="s">
        <v>59</v>
      </c>
      <c r="I6" s="23" t="s">
        <v>62</v>
      </c>
      <c r="J6" s="24">
        <v>2020</v>
      </c>
      <c r="L6" s="10" t="str">
        <f t="shared" ref="L6:L69" ca="1" si="2">VLOOKUP(B6,$G$4:$J$6,2,FALSE)</f>
        <v>ITA</v>
      </c>
      <c r="M6" s="10">
        <f t="shared" ref="M6:M69" ca="1" si="3">VLOOKUP(C6,$G$4:$J$6,4,FALSE)</f>
        <v>2020</v>
      </c>
      <c r="N6" s="10" t="str">
        <f t="shared" ref="N6:N69" ca="1" si="4">VLOOKUP(D6,$G$4:$J$6,3,FALSE)</f>
        <v>B</v>
      </c>
    </row>
    <row r="7" spans="2:14" x14ac:dyDescent="0.35">
      <c r="B7" s="2">
        <f t="shared" ref="B7:D38" ca="1" si="5">RANDBETWEEN(1,3)</f>
        <v>3</v>
      </c>
      <c r="C7" s="2">
        <f t="shared" ca="1" si="5"/>
        <v>2</v>
      </c>
      <c r="D7" s="2">
        <f t="shared" ca="1" si="5"/>
        <v>1</v>
      </c>
      <c r="E7" s="2">
        <f t="shared" ca="1" si="1"/>
        <v>59</v>
      </c>
      <c r="L7" s="10" t="str">
        <f t="shared" ca="1" si="2"/>
        <v>GER</v>
      </c>
      <c r="M7" s="10">
        <f t="shared" ca="1" si="3"/>
        <v>2019</v>
      </c>
      <c r="N7" s="10" t="str">
        <f t="shared" ca="1" si="4"/>
        <v>A</v>
      </c>
    </row>
    <row r="8" spans="2:14" x14ac:dyDescent="0.35">
      <c r="B8" s="2">
        <f t="shared" ca="1" si="5"/>
        <v>2</v>
      </c>
      <c r="C8" s="2">
        <f t="shared" ca="1" si="5"/>
        <v>2</v>
      </c>
      <c r="D8" s="2">
        <f t="shared" ca="1" si="5"/>
        <v>3</v>
      </c>
      <c r="E8" s="2">
        <f t="shared" ca="1" si="1"/>
        <v>1</v>
      </c>
      <c r="L8" s="10" t="str">
        <f t="shared" ca="1" si="2"/>
        <v>FRA</v>
      </c>
      <c r="M8" s="10">
        <f t="shared" ca="1" si="3"/>
        <v>2019</v>
      </c>
      <c r="N8" s="10" t="str">
        <f t="shared" ca="1" si="4"/>
        <v>C</v>
      </c>
    </row>
    <row r="9" spans="2:14" x14ac:dyDescent="0.35">
      <c r="B9" s="2">
        <f t="shared" ca="1" si="5"/>
        <v>2</v>
      </c>
      <c r="C9" s="2">
        <f t="shared" ca="1" si="5"/>
        <v>2</v>
      </c>
      <c r="D9" s="2">
        <f t="shared" ca="1" si="5"/>
        <v>3</v>
      </c>
      <c r="E9" s="2">
        <f t="shared" ca="1" si="1"/>
        <v>82</v>
      </c>
      <c r="L9" s="10" t="str">
        <f t="shared" ca="1" si="2"/>
        <v>FRA</v>
      </c>
      <c r="M9" s="10">
        <f t="shared" ca="1" si="3"/>
        <v>2019</v>
      </c>
      <c r="N9" s="10" t="str">
        <f t="shared" ca="1" si="4"/>
        <v>C</v>
      </c>
    </row>
    <row r="10" spans="2:14" x14ac:dyDescent="0.35">
      <c r="B10" s="2">
        <f t="shared" ca="1" si="5"/>
        <v>1</v>
      </c>
      <c r="C10" s="2">
        <f t="shared" ca="1" si="5"/>
        <v>3</v>
      </c>
      <c r="D10" s="2">
        <f t="shared" ca="1" si="5"/>
        <v>1</v>
      </c>
      <c r="E10" s="2">
        <f t="shared" ca="1" si="1"/>
        <v>27</v>
      </c>
      <c r="L10" s="10" t="str">
        <f t="shared" ca="1" si="2"/>
        <v>ITA</v>
      </c>
      <c r="M10" s="10">
        <f t="shared" ca="1" si="3"/>
        <v>2020</v>
      </c>
      <c r="N10" s="10" t="str">
        <f t="shared" ca="1" si="4"/>
        <v>A</v>
      </c>
    </row>
    <row r="11" spans="2:14" x14ac:dyDescent="0.35">
      <c r="B11" s="2">
        <f t="shared" ca="1" si="5"/>
        <v>2</v>
      </c>
      <c r="C11" s="2">
        <f t="shared" ca="1" si="5"/>
        <v>1</v>
      </c>
      <c r="D11" s="2">
        <f t="shared" ca="1" si="5"/>
        <v>3</v>
      </c>
      <c r="E11" s="2">
        <f t="shared" ca="1" si="1"/>
        <v>41</v>
      </c>
      <c r="L11" s="10" t="str">
        <f t="shared" ca="1" si="2"/>
        <v>FRA</v>
      </c>
      <c r="M11" s="10">
        <f t="shared" ca="1" si="3"/>
        <v>2018</v>
      </c>
      <c r="N11" s="10" t="str">
        <f t="shared" ca="1" si="4"/>
        <v>C</v>
      </c>
    </row>
    <row r="12" spans="2:14" x14ac:dyDescent="0.35">
      <c r="B12" s="2">
        <f t="shared" ca="1" si="5"/>
        <v>3</v>
      </c>
      <c r="C12" s="2">
        <f t="shared" ca="1" si="5"/>
        <v>2</v>
      </c>
      <c r="D12" s="2">
        <f t="shared" ca="1" si="5"/>
        <v>3</v>
      </c>
      <c r="E12" s="2">
        <f t="shared" ca="1" si="1"/>
        <v>83</v>
      </c>
      <c r="L12" s="10" t="str">
        <f t="shared" ca="1" si="2"/>
        <v>GER</v>
      </c>
      <c r="M12" s="10">
        <f t="shared" ca="1" si="3"/>
        <v>2019</v>
      </c>
      <c r="N12" s="10" t="str">
        <f t="shared" ca="1" si="4"/>
        <v>C</v>
      </c>
    </row>
    <row r="13" spans="2:14" x14ac:dyDescent="0.35">
      <c r="B13" s="2">
        <f t="shared" ca="1" si="5"/>
        <v>2</v>
      </c>
      <c r="C13" s="2">
        <f t="shared" ca="1" si="5"/>
        <v>2</v>
      </c>
      <c r="D13" s="2">
        <f t="shared" ca="1" si="5"/>
        <v>2</v>
      </c>
      <c r="E13" s="2">
        <f t="shared" ca="1" si="1"/>
        <v>80</v>
      </c>
      <c r="L13" s="10" t="str">
        <f t="shared" ca="1" si="2"/>
        <v>FRA</v>
      </c>
      <c r="M13" s="10">
        <f t="shared" ca="1" si="3"/>
        <v>2019</v>
      </c>
      <c r="N13" s="10" t="str">
        <f t="shared" ca="1" si="4"/>
        <v>B</v>
      </c>
    </row>
    <row r="14" spans="2:14" x14ac:dyDescent="0.35">
      <c r="B14" s="2">
        <f t="shared" ca="1" si="5"/>
        <v>1</v>
      </c>
      <c r="C14" s="2">
        <f t="shared" ca="1" si="5"/>
        <v>1</v>
      </c>
      <c r="D14" s="2">
        <f t="shared" ca="1" si="5"/>
        <v>2</v>
      </c>
      <c r="E14" s="2">
        <f t="shared" ca="1" si="1"/>
        <v>61</v>
      </c>
      <c r="L14" s="10" t="str">
        <f t="shared" ca="1" si="2"/>
        <v>ITA</v>
      </c>
      <c r="M14" s="10">
        <f t="shared" ca="1" si="3"/>
        <v>2018</v>
      </c>
      <c r="N14" s="10" t="str">
        <f t="shared" ca="1" si="4"/>
        <v>B</v>
      </c>
    </row>
    <row r="15" spans="2:14" x14ac:dyDescent="0.35">
      <c r="B15" s="2">
        <f t="shared" ca="1" si="5"/>
        <v>3</v>
      </c>
      <c r="C15" s="2">
        <f t="shared" ca="1" si="5"/>
        <v>1</v>
      </c>
      <c r="D15" s="2">
        <f t="shared" ca="1" si="5"/>
        <v>1</v>
      </c>
      <c r="E15" s="2">
        <f t="shared" ca="1" si="1"/>
        <v>47</v>
      </c>
      <c r="L15" s="10" t="str">
        <f t="shared" ca="1" si="2"/>
        <v>GER</v>
      </c>
      <c r="M15" s="10">
        <f t="shared" ca="1" si="3"/>
        <v>2018</v>
      </c>
      <c r="N15" s="10" t="str">
        <f t="shared" ca="1" si="4"/>
        <v>A</v>
      </c>
    </row>
    <row r="16" spans="2:14" x14ac:dyDescent="0.35">
      <c r="B16" s="2">
        <f t="shared" ca="1" si="5"/>
        <v>3</v>
      </c>
      <c r="C16" s="2">
        <f t="shared" ca="1" si="5"/>
        <v>1</v>
      </c>
      <c r="D16" s="2">
        <f t="shared" ca="1" si="5"/>
        <v>2</v>
      </c>
      <c r="E16" s="2">
        <f t="shared" ca="1" si="1"/>
        <v>81</v>
      </c>
      <c r="L16" s="10" t="str">
        <f t="shared" ca="1" si="2"/>
        <v>GER</v>
      </c>
      <c r="M16" s="10">
        <f t="shared" ca="1" si="3"/>
        <v>2018</v>
      </c>
      <c r="N16" s="10" t="str">
        <f t="shared" ca="1" si="4"/>
        <v>B</v>
      </c>
    </row>
    <row r="17" spans="2:14" x14ac:dyDescent="0.35">
      <c r="B17" s="2">
        <f t="shared" ca="1" si="5"/>
        <v>1</v>
      </c>
      <c r="C17" s="2">
        <f t="shared" ca="1" si="5"/>
        <v>2</v>
      </c>
      <c r="D17" s="2">
        <f t="shared" ca="1" si="5"/>
        <v>1</v>
      </c>
      <c r="E17" s="2">
        <f t="shared" ca="1" si="1"/>
        <v>3</v>
      </c>
      <c r="L17" s="10" t="str">
        <f t="shared" ca="1" si="2"/>
        <v>ITA</v>
      </c>
      <c r="M17" s="10">
        <f t="shared" ca="1" si="3"/>
        <v>2019</v>
      </c>
      <c r="N17" s="10" t="str">
        <f t="shared" ca="1" si="4"/>
        <v>A</v>
      </c>
    </row>
    <row r="18" spans="2:14" x14ac:dyDescent="0.35">
      <c r="B18" s="2">
        <f t="shared" ca="1" si="5"/>
        <v>1</v>
      </c>
      <c r="C18" s="2">
        <f t="shared" ca="1" si="5"/>
        <v>1</v>
      </c>
      <c r="D18" s="2">
        <f t="shared" ca="1" si="5"/>
        <v>2</v>
      </c>
      <c r="E18" s="2">
        <f t="shared" ca="1" si="1"/>
        <v>16</v>
      </c>
      <c r="L18" s="10" t="str">
        <f t="shared" ca="1" si="2"/>
        <v>ITA</v>
      </c>
      <c r="M18" s="10">
        <f t="shared" ca="1" si="3"/>
        <v>2018</v>
      </c>
      <c r="N18" s="10" t="str">
        <f t="shared" ca="1" si="4"/>
        <v>B</v>
      </c>
    </row>
    <row r="19" spans="2:14" x14ac:dyDescent="0.35">
      <c r="B19" s="2">
        <f t="shared" ca="1" si="5"/>
        <v>1</v>
      </c>
      <c r="C19" s="2">
        <f t="shared" ca="1" si="5"/>
        <v>2</v>
      </c>
      <c r="D19" s="2">
        <f t="shared" ca="1" si="5"/>
        <v>3</v>
      </c>
      <c r="E19" s="2">
        <f t="shared" ca="1" si="1"/>
        <v>80</v>
      </c>
      <c r="L19" s="10" t="str">
        <f t="shared" ca="1" si="2"/>
        <v>ITA</v>
      </c>
      <c r="M19" s="10">
        <f t="shared" ca="1" si="3"/>
        <v>2019</v>
      </c>
      <c r="N19" s="10" t="str">
        <f t="shared" ca="1" si="4"/>
        <v>C</v>
      </c>
    </row>
    <row r="20" spans="2:14" x14ac:dyDescent="0.35">
      <c r="B20" s="2">
        <f t="shared" ca="1" si="5"/>
        <v>3</v>
      </c>
      <c r="C20" s="2">
        <f t="shared" ca="1" si="5"/>
        <v>2</v>
      </c>
      <c r="D20" s="2">
        <f t="shared" ca="1" si="5"/>
        <v>2</v>
      </c>
      <c r="E20" s="2">
        <f t="shared" ca="1" si="1"/>
        <v>68</v>
      </c>
      <c r="L20" s="10" t="str">
        <f t="shared" ca="1" si="2"/>
        <v>GER</v>
      </c>
      <c r="M20" s="10">
        <f t="shared" ca="1" si="3"/>
        <v>2019</v>
      </c>
      <c r="N20" s="10" t="str">
        <f t="shared" ca="1" si="4"/>
        <v>B</v>
      </c>
    </row>
    <row r="21" spans="2:14" x14ac:dyDescent="0.35">
      <c r="B21" s="2">
        <f t="shared" ca="1" si="5"/>
        <v>3</v>
      </c>
      <c r="C21" s="2">
        <f t="shared" ca="1" si="5"/>
        <v>3</v>
      </c>
      <c r="D21" s="2">
        <f t="shared" ca="1" si="5"/>
        <v>2</v>
      </c>
      <c r="E21" s="2">
        <f t="shared" ca="1" si="1"/>
        <v>78</v>
      </c>
      <c r="L21" s="10" t="str">
        <f t="shared" ca="1" si="2"/>
        <v>GER</v>
      </c>
      <c r="M21" s="10">
        <f t="shared" ca="1" si="3"/>
        <v>2020</v>
      </c>
      <c r="N21" s="10" t="str">
        <f t="shared" ca="1" si="4"/>
        <v>B</v>
      </c>
    </row>
    <row r="22" spans="2:14" x14ac:dyDescent="0.35">
      <c r="B22" s="2">
        <f t="shared" ca="1" si="5"/>
        <v>1</v>
      </c>
      <c r="C22" s="2">
        <f t="shared" ca="1" si="5"/>
        <v>3</v>
      </c>
      <c r="D22" s="2">
        <f t="shared" ca="1" si="5"/>
        <v>3</v>
      </c>
      <c r="E22" s="2">
        <f t="shared" ca="1" si="1"/>
        <v>12</v>
      </c>
      <c r="L22" s="10" t="str">
        <f t="shared" ca="1" si="2"/>
        <v>ITA</v>
      </c>
      <c r="M22" s="10">
        <f t="shared" ca="1" si="3"/>
        <v>2020</v>
      </c>
      <c r="N22" s="10" t="str">
        <f t="shared" ca="1" si="4"/>
        <v>C</v>
      </c>
    </row>
    <row r="23" spans="2:14" x14ac:dyDescent="0.35">
      <c r="B23" s="2">
        <f t="shared" ca="1" si="5"/>
        <v>2</v>
      </c>
      <c r="C23" s="2">
        <f t="shared" ca="1" si="5"/>
        <v>3</v>
      </c>
      <c r="D23" s="2">
        <f t="shared" ca="1" si="5"/>
        <v>1</v>
      </c>
      <c r="E23" s="2">
        <f t="shared" ca="1" si="1"/>
        <v>86</v>
      </c>
      <c r="L23" s="10" t="str">
        <f t="shared" ca="1" si="2"/>
        <v>FRA</v>
      </c>
      <c r="M23" s="10">
        <f t="shared" ca="1" si="3"/>
        <v>2020</v>
      </c>
      <c r="N23" s="10" t="str">
        <f t="shared" ca="1" si="4"/>
        <v>A</v>
      </c>
    </row>
    <row r="24" spans="2:14" x14ac:dyDescent="0.35">
      <c r="B24" s="2">
        <f t="shared" ca="1" si="5"/>
        <v>3</v>
      </c>
      <c r="C24" s="2">
        <f t="shared" ca="1" si="5"/>
        <v>1</v>
      </c>
      <c r="D24" s="2">
        <f t="shared" ca="1" si="5"/>
        <v>1</v>
      </c>
      <c r="E24" s="2">
        <f t="shared" ca="1" si="1"/>
        <v>78</v>
      </c>
      <c r="L24" s="10" t="str">
        <f t="shared" ca="1" si="2"/>
        <v>GER</v>
      </c>
      <c r="M24" s="10">
        <f t="shared" ca="1" si="3"/>
        <v>2018</v>
      </c>
      <c r="N24" s="10" t="str">
        <f t="shared" ca="1" si="4"/>
        <v>A</v>
      </c>
    </row>
    <row r="25" spans="2:14" x14ac:dyDescent="0.35">
      <c r="B25" s="2">
        <f t="shared" ca="1" si="5"/>
        <v>3</v>
      </c>
      <c r="C25" s="2">
        <f t="shared" ca="1" si="5"/>
        <v>3</v>
      </c>
      <c r="D25" s="2">
        <f t="shared" ca="1" si="5"/>
        <v>1</v>
      </c>
      <c r="E25" s="2">
        <f t="shared" ca="1" si="1"/>
        <v>33</v>
      </c>
      <c r="L25" s="10" t="str">
        <f t="shared" ca="1" si="2"/>
        <v>GER</v>
      </c>
      <c r="M25" s="10">
        <f t="shared" ca="1" si="3"/>
        <v>2020</v>
      </c>
      <c r="N25" s="10" t="str">
        <f t="shared" ca="1" si="4"/>
        <v>A</v>
      </c>
    </row>
    <row r="26" spans="2:14" x14ac:dyDescent="0.35">
      <c r="B26" s="2">
        <f t="shared" ca="1" si="5"/>
        <v>2</v>
      </c>
      <c r="C26" s="2">
        <f t="shared" ca="1" si="5"/>
        <v>3</v>
      </c>
      <c r="D26" s="2">
        <f t="shared" ca="1" si="5"/>
        <v>1</v>
      </c>
      <c r="E26" s="2">
        <f t="shared" ca="1" si="1"/>
        <v>92</v>
      </c>
      <c r="L26" s="10" t="str">
        <f t="shared" ca="1" si="2"/>
        <v>FRA</v>
      </c>
      <c r="M26" s="10">
        <f t="shared" ca="1" si="3"/>
        <v>2020</v>
      </c>
      <c r="N26" s="10" t="str">
        <f t="shared" ca="1" si="4"/>
        <v>A</v>
      </c>
    </row>
    <row r="27" spans="2:14" x14ac:dyDescent="0.35">
      <c r="B27" s="2">
        <f t="shared" ca="1" si="5"/>
        <v>1</v>
      </c>
      <c r="C27" s="2">
        <f t="shared" ca="1" si="5"/>
        <v>3</v>
      </c>
      <c r="D27" s="2">
        <f t="shared" ca="1" si="5"/>
        <v>1</v>
      </c>
      <c r="E27" s="2">
        <f t="shared" ca="1" si="1"/>
        <v>5</v>
      </c>
      <c r="L27" s="10" t="str">
        <f t="shared" ca="1" si="2"/>
        <v>ITA</v>
      </c>
      <c r="M27" s="10">
        <f t="shared" ca="1" si="3"/>
        <v>2020</v>
      </c>
      <c r="N27" s="10" t="str">
        <f t="shared" ca="1" si="4"/>
        <v>A</v>
      </c>
    </row>
    <row r="28" spans="2:14" x14ac:dyDescent="0.35">
      <c r="B28" s="2">
        <f t="shared" ca="1" si="5"/>
        <v>2</v>
      </c>
      <c r="C28" s="2">
        <f t="shared" ca="1" si="5"/>
        <v>2</v>
      </c>
      <c r="D28" s="2">
        <f t="shared" ca="1" si="5"/>
        <v>2</v>
      </c>
      <c r="E28" s="2">
        <f t="shared" ca="1" si="1"/>
        <v>12</v>
      </c>
      <c r="L28" s="10" t="str">
        <f t="shared" ca="1" si="2"/>
        <v>FRA</v>
      </c>
      <c r="M28" s="10">
        <f t="shared" ca="1" si="3"/>
        <v>2019</v>
      </c>
      <c r="N28" s="10" t="str">
        <f t="shared" ca="1" si="4"/>
        <v>B</v>
      </c>
    </row>
    <row r="29" spans="2:14" x14ac:dyDescent="0.35">
      <c r="B29" s="2">
        <f t="shared" ca="1" si="5"/>
        <v>2</v>
      </c>
      <c r="C29" s="2">
        <f t="shared" ca="1" si="5"/>
        <v>3</v>
      </c>
      <c r="D29" s="2">
        <f t="shared" ca="1" si="5"/>
        <v>1</v>
      </c>
      <c r="E29" s="2">
        <f t="shared" ca="1" si="1"/>
        <v>37</v>
      </c>
      <c r="L29" s="10" t="str">
        <f t="shared" ca="1" si="2"/>
        <v>FRA</v>
      </c>
      <c r="M29" s="10">
        <f t="shared" ca="1" si="3"/>
        <v>2020</v>
      </c>
      <c r="N29" s="10" t="str">
        <f t="shared" ca="1" si="4"/>
        <v>A</v>
      </c>
    </row>
    <row r="30" spans="2:14" x14ac:dyDescent="0.35">
      <c r="B30" s="2">
        <f t="shared" ca="1" si="5"/>
        <v>1</v>
      </c>
      <c r="C30" s="2">
        <f t="shared" ca="1" si="5"/>
        <v>3</v>
      </c>
      <c r="D30" s="2">
        <f t="shared" ca="1" si="5"/>
        <v>3</v>
      </c>
      <c r="E30" s="2">
        <f t="shared" ca="1" si="1"/>
        <v>68</v>
      </c>
      <c r="L30" s="10" t="str">
        <f t="shared" ca="1" si="2"/>
        <v>ITA</v>
      </c>
      <c r="M30" s="10">
        <f t="shared" ca="1" si="3"/>
        <v>2020</v>
      </c>
      <c r="N30" s="10" t="str">
        <f t="shared" ca="1" si="4"/>
        <v>C</v>
      </c>
    </row>
    <row r="31" spans="2:14" x14ac:dyDescent="0.35">
      <c r="B31" s="2">
        <f t="shared" ca="1" si="5"/>
        <v>1</v>
      </c>
      <c r="C31" s="2">
        <f t="shared" ca="1" si="5"/>
        <v>3</v>
      </c>
      <c r="D31" s="2">
        <f t="shared" ca="1" si="5"/>
        <v>2</v>
      </c>
      <c r="E31" s="2">
        <f t="shared" ca="1" si="1"/>
        <v>78</v>
      </c>
      <c r="L31" s="10" t="str">
        <f t="shared" ca="1" si="2"/>
        <v>ITA</v>
      </c>
      <c r="M31" s="10">
        <f t="shared" ca="1" si="3"/>
        <v>2020</v>
      </c>
      <c r="N31" s="10" t="str">
        <f t="shared" ca="1" si="4"/>
        <v>B</v>
      </c>
    </row>
    <row r="32" spans="2:14" x14ac:dyDescent="0.35">
      <c r="B32" s="2">
        <f t="shared" ca="1" si="5"/>
        <v>1</v>
      </c>
      <c r="C32" s="2">
        <f t="shared" ca="1" si="5"/>
        <v>3</v>
      </c>
      <c r="D32" s="2">
        <f t="shared" ca="1" si="5"/>
        <v>1</v>
      </c>
      <c r="E32" s="2">
        <f t="shared" ca="1" si="1"/>
        <v>84</v>
      </c>
      <c r="L32" s="10" t="str">
        <f t="shared" ca="1" si="2"/>
        <v>ITA</v>
      </c>
      <c r="M32" s="10">
        <f t="shared" ca="1" si="3"/>
        <v>2020</v>
      </c>
      <c r="N32" s="10" t="str">
        <f t="shared" ca="1" si="4"/>
        <v>A</v>
      </c>
    </row>
    <row r="33" spans="2:14" x14ac:dyDescent="0.35">
      <c r="B33" s="2">
        <f t="shared" ca="1" si="5"/>
        <v>1</v>
      </c>
      <c r="C33" s="2">
        <f t="shared" ca="1" si="5"/>
        <v>2</v>
      </c>
      <c r="D33" s="2">
        <f t="shared" ca="1" si="5"/>
        <v>2</v>
      </c>
      <c r="E33" s="2">
        <f t="shared" ca="1" si="1"/>
        <v>16</v>
      </c>
      <c r="L33" s="10" t="str">
        <f t="shared" ca="1" si="2"/>
        <v>ITA</v>
      </c>
      <c r="M33" s="10">
        <f t="shared" ca="1" si="3"/>
        <v>2019</v>
      </c>
      <c r="N33" s="10" t="str">
        <f t="shared" ca="1" si="4"/>
        <v>B</v>
      </c>
    </row>
    <row r="34" spans="2:14" x14ac:dyDescent="0.35">
      <c r="B34" s="2">
        <f t="shared" ca="1" si="5"/>
        <v>3</v>
      </c>
      <c r="C34" s="2">
        <f t="shared" ca="1" si="5"/>
        <v>3</v>
      </c>
      <c r="D34" s="2">
        <f t="shared" ca="1" si="5"/>
        <v>1</v>
      </c>
      <c r="E34" s="2">
        <f t="shared" ca="1" si="1"/>
        <v>12</v>
      </c>
      <c r="L34" s="10" t="str">
        <f t="shared" ca="1" si="2"/>
        <v>GER</v>
      </c>
      <c r="M34" s="10">
        <f t="shared" ca="1" si="3"/>
        <v>2020</v>
      </c>
      <c r="N34" s="10" t="str">
        <f t="shared" ca="1" si="4"/>
        <v>A</v>
      </c>
    </row>
    <row r="35" spans="2:14" x14ac:dyDescent="0.35">
      <c r="B35" s="2">
        <f t="shared" ca="1" si="5"/>
        <v>3</v>
      </c>
      <c r="C35" s="2">
        <f t="shared" ca="1" si="5"/>
        <v>1</v>
      </c>
      <c r="D35" s="2">
        <f t="shared" ca="1" si="5"/>
        <v>2</v>
      </c>
      <c r="E35" s="2">
        <f t="shared" ca="1" si="1"/>
        <v>33</v>
      </c>
      <c r="L35" s="10" t="str">
        <f t="shared" ca="1" si="2"/>
        <v>GER</v>
      </c>
      <c r="M35" s="10">
        <f t="shared" ca="1" si="3"/>
        <v>2018</v>
      </c>
      <c r="N35" s="10" t="str">
        <f t="shared" ca="1" si="4"/>
        <v>B</v>
      </c>
    </row>
    <row r="36" spans="2:14" x14ac:dyDescent="0.35">
      <c r="B36" s="2">
        <f t="shared" ca="1" si="5"/>
        <v>1</v>
      </c>
      <c r="C36" s="2">
        <f t="shared" ca="1" si="5"/>
        <v>3</v>
      </c>
      <c r="D36" s="2">
        <f t="shared" ca="1" si="5"/>
        <v>2</v>
      </c>
      <c r="E36" s="2">
        <f t="shared" ca="1" si="1"/>
        <v>89</v>
      </c>
      <c r="L36" s="10" t="str">
        <f t="shared" ca="1" si="2"/>
        <v>ITA</v>
      </c>
      <c r="M36" s="10">
        <f t="shared" ca="1" si="3"/>
        <v>2020</v>
      </c>
      <c r="N36" s="10" t="str">
        <f t="shared" ca="1" si="4"/>
        <v>B</v>
      </c>
    </row>
    <row r="37" spans="2:14" x14ac:dyDescent="0.35">
      <c r="B37" s="2">
        <f t="shared" ca="1" si="5"/>
        <v>2</v>
      </c>
      <c r="C37" s="2">
        <f t="shared" ca="1" si="5"/>
        <v>1</v>
      </c>
      <c r="D37" s="2">
        <f t="shared" ca="1" si="5"/>
        <v>1</v>
      </c>
      <c r="E37" s="2">
        <f t="shared" ca="1" si="1"/>
        <v>4</v>
      </c>
      <c r="L37" s="10" t="str">
        <f t="shared" ca="1" si="2"/>
        <v>FRA</v>
      </c>
      <c r="M37" s="10">
        <f t="shared" ca="1" si="3"/>
        <v>2018</v>
      </c>
      <c r="N37" s="10" t="str">
        <f t="shared" ca="1" si="4"/>
        <v>A</v>
      </c>
    </row>
    <row r="38" spans="2:14" x14ac:dyDescent="0.35">
      <c r="B38" s="2">
        <f t="shared" ca="1" si="5"/>
        <v>2</v>
      </c>
      <c r="C38" s="2">
        <f t="shared" ca="1" si="5"/>
        <v>1</v>
      </c>
      <c r="D38" s="2">
        <f t="shared" ca="1" si="5"/>
        <v>1</v>
      </c>
      <c r="E38" s="2">
        <f t="shared" ca="1" si="1"/>
        <v>36</v>
      </c>
      <c r="L38" s="10" t="str">
        <f t="shared" ca="1" si="2"/>
        <v>FRA</v>
      </c>
      <c r="M38" s="10">
        <f t="shared" ca="1" si="3"/>
        <v>2018</v>
      </c>
      <c r="N38" s="10" t="str">
        <f t="shared" ca="1" si="4"/>
        <v>A</v>
      </c>
    </row>
    <row r="39" spans="2:14" x14ac:dyDescent="0.35">
      <c r="B39" s="2">
        <f t="shared" ref="B39:D70" ca="1" si="6">RANDBETWEEN(1,3)</f>
        <v>2</v>
      </c>
      <c r="C39" s="2">
        <f t="shared" ca="1" si="6"/>
        <v>1</v>
      </c>
      <c r="D39" s="2">
        <f t="shared" ca="1" si="6"/>
        <v>2</v>
      </c>
      <c r="E39" s="2">
        <f t="shared" ca="1" si="1"/>
        <v>100</v>
      </c>
      <c r="L39" s="10" t="str">
        <f t="shared" ca="1" si="2"/>
        <v>FRA</v>
      </c>
      <c r="M39" s="10">
        <f t="shared" ca="1" si="3"/>
        <v>2018</v>
      </c>
      <c r="N39" s="10" t="str">
        <f t="shared" ca="1" si="4"/>
        <v>B</v>
      </c>
    </row>
    <row r="40" spans="2:14" x14ac:dyDescent="0.35">
      <c r="B40" s="2">
        <f t="shared" ca="1" si="6"/>
        <v>1</v>
      </c>
      <c r="C40" s="2">
        <f t="shared" ca="1" si="6"/>
        <v>3</v>
      </c>
      <c r="D40" s="2">
        <f t="shared" ca="1" si="6"/>
        <v>3</v>
      </c>
      <c r="E40" s="2">
        <f t="shared" ca="1" si="1"/>
        <v>31</v>
      </c>
      <c r="L40" s="10" t="str">
        <f t="shared" ca="1" si="2"/>
        <v>ITA</v>
      </c>
      <c r="M40" s="10">
        <f t="shared" ca="1" si="3"/>
        <v>2020</v>
      </c>
      <c r="N40" s="10" t="str">
        <f t="shared" ca="1" si="4"/>
        <v>C</v>
      </c>
    </row>
    <row r="41" spans="2:14" x14ac:dyDescent="0.35">
      <c r="B41" s="2">
        <f t="shared" ca="1" si="6"/>
        <v>3</v>
      </c>
      <c r="C41" s="2">
        <f t="shared" ca="1" si="6"/>
        <v>2</v>
      </c>
      <c r="D41" s="2">
        <f t="shared" ca="1" si="6"/>
        <v>1</v>
      </c>
      <c r="E41" s="2">
        <f t="shared" ca="1" si="1"/>
        <v>57</v>
      </c>
      <c r="L41" s="10" t="str">
        <f t="shared" ca="1" si="2"/>
        <v>GER</v>
      </c>
      <c r="M41" s="10">
        <f t="shared" ca="1" si="3"/>
        <v>2019</v>
      </c>
      <c r="N41" s="10" t="str">
        <f t="shared" ca="1" si="4"/>
        <v>A</v>
      </c>
    </row>
    <row r="42" spans="2:14" x14ac:dyDescent="0.35">
      <c r="B42" s="2">
        <f t="shared" ca="1" si="6"/>
        <v>3</v>
      </c>
      <c r="C42" s="2">
        <f t="shared" ca="1" si="6"/>
        <v>3</v>
      </c>
      <c r="D42" s="2">
        <f t="shared" ca="1" si="6"/>
        <v>3</v>
      </c>
      <c r="E42" s="2">
        <f t="shared" ca="1" si="1"/>
        <v>12</v>
      </c>
      <c r="L42" s="10" t="str">
        <f t="shared" ca="1" si="2"/>
        <v>GER</v>
      </c>
      <c r="M42" s="10">
        <f t="shared" ca="1" si="3"/>
        <v>2020</v>
      </c>
      <c r="N42" s="10" t="str">
        <f t="shared" ca="1" si="4"/>
        <v>C</v>
      </c>
    </row>
    <row r="43" spans="2:14" x14ac:dyDescent="0.35">
      <c r="B43" s="2">
        <f t="shared" ca="1" si="6"/>
        <v>2</v>
      </c>
      <c r="C43" s="2">
        <f t="shared" ca="1" si="6"/>
        <v>3</v>
      </c>
      <c r="D43" s="2">
        <f t="shared" ca="1" si="6"/>
        <v>2</v>
      </c>
      <c r="E43" s="2">
        <f t="shared" ca="1" si="1"/>
        <v>68</v>
      </c>
      <c r="L43" s="10" t="str">
        <f t="shared" ca="1" si="2"/>
        <v>FRA</v>
      </c>
      <c r="M43" s="10">
        <f t="shared" ca="1" si="3"/>
        <v>2020</v>
      </c>
      <c r="N43" s="10" t="str">
        <f t="shared" ca="1" si="4"/>
        <v>B</v>
      </c>
    </row>
    <row r="44" spans="2:14" x14ac:dyDescent="0.35">
      <c r="B44" s="2">
        <f t="shared" ca="1" si="6"/>
        <v>1</v>
      </c>
      <c r="C44" s="2">
        <f t="shared" ca="1" si="6"/>
        <v>3</v>
      </c>
      <c r="D44" s="2">
        <f t="shared" ca="1" si="6"/>
        <v>3</v>
      </c>
      <c r="E44" s="2">
        <f t="shared" ca="1" si="1"/>
        <v>62</v>
      </c>
      <c r="L44" s="10" t="str">
        <f t="shared" ca="1" si="2"/>
        <v>ITA</v>
      </c>
      <c r="M44" s="10">
        <f t="shared" ca="1" si="3"/>
        <v>2020</v>
      </c>
      <c r="N44" s="10" t="str">
        <f t="shared" ca="1" si="4"/>
        <v>C</v>
      </c>
    </row>
    <row r="45" spans="2:14" x14ac:dyDescent="0.35">
      <c r="B45" s="2">
        <f t="shared" ca="1" si="6"/>
        <v>3</v>
      </c>
      <c r="C45" s="2">
        <f t="shared" ca="1" si="6"/>
        <v>3</v>
      </c>
      <c r="D45" s="2">
        <f t="shared" ca="1" si="6"/>
        <v>2</v>
      </c>
      <c r="E45" s="2">
        <f t="shared" ca="1" si="1"/>
        <v>30</v>
      </c>
      <c r="L45" s="10" t="str">
        <f t="shared" ca="1" si="2"/>
        <v>GER</v>
      </c>
      <c r="M45" s="10">
        <f t="shared" ca="1" si="3"/>
        <v>2020</v>
      </c>
      <c r="N45" s="10" t="str">
        <f t="shared" ca="1" si="4"/>
        <v>B</v>
      </c>
    </row>
    <row r="46" spans="2:14" x14ac:dyDescent="0.35">
      <c r="B46" s="2">
        <f t="shared" ca="1" si="6"/>
        <v>2</v>
      </c>
      <c r="C46" s="2">
        <f t="shared" ca="1" si="6"/>
        <v>3</v>
      </c>
      <c r="D46" s="2">
        <f t="shared" ca="1" si="6"/>
        <v>2</v>
      </c>
      <c r="E46" s="2">
        <f t="shared" ca="1" si="1"/>
        <v>22</v>
      </c>
      <c r="L46" s="10" t="str">
        <f t="shared" ca="1" si="2"/>
        <v>FRA</v>
      </c>
      <c r="M46" s="10">
        <f t="shared" ca="1" si="3"/>
        <v>2020</v>
      </c>
      <c r="N46" s="10" t="str">
        <f t="shared" ca="1" si="4"/>
        <v>B</v>
      </c>
    </row>
    <row r="47" spans="2:14" x14ac:dyDescent="0.35">
      <c r="B47" s="2">
        <f t="shared" ca="1" si="6"/>
        <v>1</v>
      </c>
      <c r="C47" s="2">
        <f t="shared" ca="1" si="6"/>
        <v>2</v>
      </c>
      <c r="D47" s="2">
        <f t="shared" ca="1" si="6"/>
        <v>2</v>
      </c>
      <c r="E47" s="2">
        <f t="shared" ca="1" si="1"/>
        <v>96</v>
      </c>
      <c r="L47" s="10" t="str">
        <f t="shared" ca="1" si="2"/>
        <v>ITA</v>
      </c>
      <c r="M47" s="10">
        <f t="shared" ca="1" si="3"/>
        <v>2019</v>
      </c>
      <c r="N47" s="10" t="str">
        <f t="shared" ca="1" si="4"/>
        <v>B</v>
      </c>
    </row>
    <row r="48" spans="2:14" x14ac:dyDescent="0.35">
      <c r="B48" s="2">
        <f t="shared" ca="1" si="6"/>
        <v>1</v>
      </c>
      <c r="C48" s="2">
        <f t="shared" ca="1" si="6"/>
        <v>2</v>
      </c>
      <c r="D48" s="2">
        <f t="shared" ca="1" si="6"/>
        <v>3</v>
      </c>
      <c r="E48" s="2">
        <f t="shared" ca="1" si="1"/>
        <v>62</v>
      </c>
      <c r="L48" s="10" t="str">
        <f t="shared" ca="1" si="2"/>
        <v>ITA</v>
      </c>
      <c r="M48" s="10">
        <f t="shared" ca="1" si="3"/>
        <v>2019</v>
      </c>
      <c r="N48" s="10" t="str">
        <f t="shared" ca="1" si="4"/>
        <v>C</v>
      </c>
    </row>
    <row r="49" spans="2:14" x14ac:dyDescent="0.35">
      <c r="B49" s="2">
        <f t="shared" ca="1" si="6"/>
        <v>2</v>
      </c>
      <c r="C49" s="2">
        <f t="shared" ca="1" si="6"/>
        <v>2</v>
      </c>
      <c r="D49" s="2">
        <f t="shared" ca="1" si="6"/>
        <v>3</v>
      </c>
      <c r="E49" s="2">
        <f t="shared" ca="1" si="1"/>
        <v>40</v>
      </c>
      <c r="L49" s="10" t="str">
        <f t="shared" ca="1" si="2"/>
        <v>FRA</v>
      </c>
      <c r="M49" s="10">
        <f t="shared" ca="1" si="3"/>
        <v>2019</v>
      </c>
      <c r="N49" s="10" t="str">
        <f t="shared" ca="1" si="4"/>
        <v>C</v>
      </c>
    </row>
    <row r="50" spans="2:14" x14ac:dyDescent="0.35">
      <c r="B50" s="2">
        <f t="shared" ca="1" si="6"/>
        <v>3</v>
      </c>
      <c r="C50" s="2">
        <f t="shared" ca="1" si="6"/>
        <v>2</v>
      </c>
      <c r="D50" s="2">
        <f t="shared" ca="1" si="6"/>
        <v>3</v>
      </c>
      <c r="E50" s="2">
        <f t="shared" ca="1" si="1"/>
        <v>83</v>
      </c>
      <c r="L50" s="10" t="str">
        <f t="shared" ca="1" si="2"/>
        <v>GER</v>
      </c>
      <c r="M50" s="10">
        <f t="shared" ca="1" si="3"/>
        <v>2019</v>
      </c>
      <c r="N50" s="10" t="str">
        <f t="shared" ca="1" si="4"/>
        <v>C</v>
      </c>
    </row>
    <row r="51" spans="2:14" x14ac:dyDescent="0.35">
      <c r="B51" s="2">
        <f t="shared" ca="1" si="6"/>
        <v>2</v>
      </c>
      <c r="C51" s="2">
        <f t="shared" ca="1" si="6"/>
        <v>3</v>
      </c>
      <c r="D51" s="2">
        <f t="shared" ca="1" si="6"/>
        <v>1</v>
      </c>
      <c r="E51" s="2">
        <f t="shared" ca="1" si="1"/>
        <v>11</v>
      </c>
      <c r="L51" s="10" t="str">
        <f t="shared" ca="1" si="2"/>
        <v>FRA</v>
      </c>
      <c r="M51" s="10">
        <f t="shared" ca="1" si="3"/>
        <v>2020</v>
      </c>
      <c r="N51" s="10" t="str">
        <f t="shared" ca="1" si="4"/>
        <v>A</v>
      </c>
    </row>
    <row r="52" spans="2:14" x14ac:dyDescent="0.35">
      <c r="B52" s="2">
        <f t="shared" ca="1" si="6"/>
        <v>1</v>
      </c>
      <c r="C52" s="2">
        <f t="shared" ca="1" si="6"/>
        <v>2</v>
      </c>
      <c r="D52" s="2">
        <f t="shared" ca="1" si="6"/>
        <v>1</v>
      </c>
      <c r="E52" s="2">
        <f t="shared" ca="1" si="1"/>
        <v>28</v>
      </c>
      <c r="L52" s="10" t="str">
        <f t="shared" ca="1" si="2"/>
        <v>ITA</v>
      </c>
      <c r="M52" s="10">
        <f t="shared" ca="1" si="3"/>
        <v>2019</v>
      </c>
      <c r="N52" s="10" t="str">
        <f t="shared" ca="1" si="4"/>
        <v>A</v>
      </c>
    </row>
    <row r="53" spans="2:14" x14ac:dyDescent="0.35">
      <c r="B53" s="2">
        <f t="shared" ca="1" si="6"/>
        <v>2</v>
      </c>
      <c r="C53" s="2">
        <f t="shared" ca="1" si="6"/>
        <v>3</v>
      </c>
      <c r="D53" s="2">
        <f t="shared" ca="1" si="6"/>
        <v>2</v>
      </c>
      <c r="E53" s="2">
        <f t="shared" ca="1" si="1"/>
        <v>21</v>
      </c>
      <c r="L53" s="10" t="str">
        <f t="shared" ca="1" si="2"/>
        <v>FRA</v>
      </c>
      <c r="M53" s="10">
        <f t="shared" ca="1" si="3"/>
        <v>2020</v>
      </c>
      <c r="N53" s="10" t="str">
        <f t="shared" ca="1" si="4"/>
        <v>B</v>
      </c>
    </row>
    <row r="54" spans="2:14" x14ac:dyDescent="0.35">
      <c r="B54" s="2">
        <f t="shared" ca="1" si="6"/>
        <v>1</v>
      </c>
      <c r="C54" s="2">
        <f t="shared" ca="1" si="6"/>
        <v>2</v>
      </c>
      <c r="D54" s="2">
        <f t="shared" ca="1" si="6"/>
        <v>3</v>
      </c>
      <c r="E54" s="2">
        <f t="shared" ca="1" si="1"/>
        <v>79</v>
      </c>
      <c r="L54" s="10" t="str">
        <f t="shared" ca="1" si="2"/>
        <v>ITA</v>
      </c>
      <c r="M54" s="10">
        <f t="shared" ca="1" si="3"/>
        <v>2019</v>
      </c>
      <c r="N54" s="10" t="str">
        <f t="shared" ca="1" si="4"/>
        <v>C</v>
      </c>
    </row>
    <row r="55" spans="2:14" x14ac:dyDescent="0.35">
      <c r="B55" s="2">
        <f t="shared" ca="1" si="6"/>
        <v>2</v>
      </c>
      <c r="C55" s="2">
        <f t="shared" ca="1" si="6"/>
        <v>3</v>
      </c>
      <c r="D55" s="2">
        <f t="shared" ca="1" si="6"/>
        <v>3</v>
      </c>
      <c r="E55" s="2">
        <f t="shared" ca="1" si="1"/>
        <v>1</v>
      </c>
      <c r="L55" s="10" t="str">
        <f t="shared" ca="1" si="2"/>
        <v>FRA</v>
      </c>
      <c r="M55" s="10">
        <f t="shared" ca="1" si="3"/>
        <v>2020</v>
      </c>
      <c r="N55" s="10" t="str">
        <f t="shared" ca="1" si="4"/>
        <v>C</v>
      </c>
    </row>
    <row r="56" spans="2:14" x14ac:dyDescent="0.35">
      <c r="B56" s="2">
        <f t="shared" ca="1" si="6"/>
        <v>3</v>
      </c>
      <c r="C56" s="2">
        <f t="shared" ca="1" si="6"/>
        <v>1</v>
      </c>
      <c r="D56" s="2">
        <f t="shared" ca="1" si="6"/>
        <v>1</v>
      </c>
      <c r="E56" s="2">
        <f t="shared" ca="1" si="1"/>
        <v>74</v>
      </c>
      <c r="L56" s="10" t="str">
        <f t="shared" ca="1" si="2"/>
        <v>GER</v>
      </c>
      <c r="M56" s="10">
        <f t="shared" ca="1" si="3"/>
        <v>2018</v>
      </c>
      <c r="N56" s="10" t="str">
        <f t="shared" ca="1" si="4"/>
        <v>A</v>
      </c>
    </row>
    <row r="57" spans="2:14" x14ac:dyDescent="0.35">
      <c r="B57" s="2">
        <f t="shared" ca="1" si="6"/>
        <v>2</v>
      </c>
      <c r="C57" s="2">
        <f t="shared" ca="1" si="6"/>
        <v>2</v>
      </c>
      <c r="D57" s="2">
        <f t="shared" ca="1" si="6"/>
        <v>3</v>
      </c>
      <c r="E57" s="2">
        <f t="shared" ca="1" si="1"/>
        <v>100</v>
      </c>
      <c r="L57" s="10" t="str">
        <f t="shared" ca="1" si="2"/>
        <v>FRA</v>
      </c>
      <c r="M57" s="10">
        <f t="shared" ca="1" si="3"/>
        <v>2019</v>
      </c>
      <c r="N57" s="10" t="str">
        <f t="shared" ca="1" si="4"/>
        <v>C</v>
      </c>
    </row>
    <row r="58" spans="2:14" x14ac:dyDescent="0.35">
      <c r="B58" s="2">
        <f t="shared" ca="1" si="6"/>
        <v>3</v>
      </c>
      <c r="C58" s="2">
        <f t="shared" ca="1" si="6"/>
        <v>2</v>
      </c>
      <c r="D58" s="2">
        <f t="shared" ca="1" si="6"/>
        <v>3</v>
      </c>
      <c r="E58" s="2">
        <f t="shared" ca="1" si="1"/>
        <v>30</v>
      </c>
      <c r="L58" s="10" t="str">
        <f t="shared" ca="1" si="2"/>
        <v>GER</v>
      </c>
      <c r="M58" s="10">
        <f t="shared" ca="1" si="3"/>
        <v>2019</v>
      </c>
      <c r="N58" s="10" t="str">
        <f t="shared" ca="1" si="4"/>
        <v>C</v>
      </c>
    </row>
    <row r="59" spans="2:14" x14ac:dyDescent="0.35">
      <c r="B59" s="2">
        <f t="shared" ca="1" si="6"/>
        <v>3</v>
      </c>
      <c r="C59" s="2">
        <f t="shared" ca="1" si="6"/>
        <v>2</v>
      </c>
      <c r="D59" s="2">
        <f t="shared" ca="1" si="6"/>
        <v>3</v>
      </c>
      <c r="E59" s="2">
        <f t="shared" ca="1" si="1"/>
        <v>99</v>
      </c>
      <c r="L59" s="10" t="str">
        <f t="shared" ca="1" si="2"/>
        <v>GER</v>
      </c>
      <c r="M59" s="10">
        <f t="shared" ca="1" si="3"/>
        <v>2019</v>
      </c>
      <c r="N59" s="10" t="str">
        <f t="shared" ca="1" si="4"/>
        <v>C</v>
      </c>
    </row>
    <row r="60" spans="2:14" x14ac:dyDescent="0.35">
      <c r="B60" s="2">
        <f t="shared" ca="1" si="6"/>
        <v>2</v>
      </c>
      <c r="C60" s="2">
        <f t="shared" ca="1" si="6"/>
        <v>1</v>
      </c>
      <c r="D60" s="2">
        <f t="shared" ca="1" si="6"/>
        <v>1</v>
      </c>
      <c r="E60" s="2">
        <f t="shared" ca="1" si="1"/>
        <v>24</v>
      </c>
      <c r="L60" s="10" t="str">
        <f t="shared" ca="1" si="2"/>
        <v>FRA</v>
      </c>
      <c r="M60" s="10">
        <f t="shared" ca="1" si="3"/>
        <v>2018</v>
      </c>
      <c r="N60" s="10" t="str">
        <f t="shared" ca="1" si="4"/>
        <v>A</v>
      </c>
    </row>
    <row r="61" spans="2:14" x14ac:dyDescent="0.35">
      <c r="B61" s="2">
        <f t="shared" ca="1" si="6"/>
        <v>2</v>
      </c>
      <c r="C61" s="2">
        <f t="shared" ca="1" si="6"/>
        <v>1</v>
      </c>
      <c r="D61" s="2">
        <f t="shared" ca="1" si="6"/>
        <v>1</v>
      </c>
      <c r="E61" s="2">
        <f t="shared" ca="1" si="1"/>
        <v>56</v>
      </c>
      <c r="L61" s="10" t="str">
        <f t="shared" ca="1" si="2"/>
        <v>FRA</v>
      </c>
      <c r="M61" s="10">
        <f t="shared" ca="1" si="3"/>
        <v>2018</v>
      </c>
      <c r="N61" s="10" t="str">
        <f t="shared" ca="1" si="4"/>
        <v>A</v>
      </c>
    </row>
    <row r="62" spans="2:14" x14ac:dyDescent="0.35">
      <c r="B62" s="2">
        <f t="shared" ca="1" si="6"/>
        <v>2</v>
      </c>
      <c r="C62" s="2">
        <f t="shared" ca="1" si="6"/>
        <v>3</v>
      </c>
      <c r="D62" s="2">
        <f t="shared" ca="1" si="6"/>
        <v>3</v>
      </c>
      <c r="E62" s="2">
        <f t="shared" ca="1" si="1"/>
        <v>59</v>
      </c>
      <c r="L62" s="10" t="str">
        <f t="shared" ca="1" si="2"/>
        <v>FRA</v>
      </c>
      <c r="M62" s="10">
        <f t="shared" ca="1" si="3"/>
        <v>2020</v>
      </c>
      <c r="N62" s="10" t="str">
        <f t="shared" ca="1" si="4"/>
        <v>C</v>
      </c>
    </row>
    <row r="63" spans="2:14" x14ac:dyDescent="0.35">
      <c r="B63" s="2">
        <f t="shared" ca="1" si="6"/>
        <v>3</v>
      </c>
      <c r="C63" s="2">
        <f t="shared" ca="1" si="6"/>
        <v>3</v>
      </c>
      <c r="D63" s="2">
        <f t="shared" ca="1" si="6"/>
        <v>3</v>
      </c>
      <c r="E63" s="2">
        <f t="shared" ca="1" si="1"/>
        <v>46</v>
      </c>
      <c r="L63" s="10" t="str">
        <f t="shared" ca="1" si="2"/>
        <v>GER</v>
      </c>
      <c r="M63" s="10">
        <f t="shared" ca="1" si="3"/>
        <v>2020</v>
      </c>
      <c r="N63" s="10" t="str">
        <f t="shared" ca="1" si="4"/>
        <v>C</v>
      </c>
    </row>
    <row r="64" spans="2:14" x14ac:dyDescent="0.35">
      <c r="B64" s="2">
        <f t="shared" ca="1" si="6"/>
        <v>1</v>
      </c>
      <c r="C64" s="2">
        <f t="shared" ca="1" si="6"/>
        <v>1</v>
      </c>
      <c r="D64" s="2">
        <f t="shared" ca="1" si="6"/>
        <v>3</v>
      </c>
      <c r="E64" s="2">
        <f t="shared" ca="1" si="1"/>
        <v>18</v>
      </c>
      <c r="L64" s="10" t="str">
        <f t="shared" ca="1" si="2"/>
        <v>ITA</v>
      </c>
      <c r="M64" s="10">
        <f t="shared" ca="1" si="3"/>
        <v>2018</v>
      </c>
      <c r="N64" s="10" t="str">
        <f t="shared" ca="1" si="4"/>
        <v>C</v>
      </c>
    </row>
    <row r="65" spans="2:14" x14ac:dyDescent="0.35">
      <c r="B65" s="2">
        <f t="shared" ca="1" si="6"/>
        <v>1</v>
      </c>
      <c r="C65" s="2">
        <f t="shared" ca="1" si="6"/>
        <v>3</v>
      </c>
      <c r="D65" s="2">
        <f t="shared" ca="1" si="6"/>
        <v>3</v>
      </c>
      <c r="E65" s="2">
        <f t="shared" ca="1" si="1"/>
        <v>82</v>
      </c>
      <c r="L65" s="10" t="str">
        <f t="shared" ca="1" si="2"/>
        <v>ITA</v>
      </c>
      <c r="M65" s="10">
        <f t="shared" ca="1" si="3"/>
        <v>2020</v>
      </c>
      <c r="N65" s="10" t="str">
        <f t="shared" ca="1" si="4"/>
        <v>C</v>
      </c>
    </row>
    <row r="66" spans="2:14" x14ac:dyDescent="0.35">
      <c r="B66" s="2">
        <f t="shared" ca="1" si="6"/>
        <v>1</v>
      </c>
      <c r="C66" s="2">
        <f t="shared" ca="1" si="6"/>
        <v>1</v>
      </c>
      <c r="D66" s="2">
        <f t="shared" ca="1" si="6"/>
        <v>1</v>
      </c>
      <c r="E66" s="2">
        <f t="shared" ca="1" si="1"/>
        <v>59</v>
      </c>
      <c r="L66" s="10" t="str">
        <f t="shared" ca="1" si="2"/>
        <v>ITA</v>
      </c>
      <c r="M66" s="10">
        <f t="shared" ca="1" si="3"/>
        <v>2018</v>
      </c>
      <c r="N66" s="10" t="str">
        <f t="shared" ca="1" si="4"/>
        <v>A</v>
      </c>
    </row>
    <row r="67" spans="2:14" x14ac:dyDescent="0.35">
      <c r="B67" s="2">
        <f t="shared" ca="1" si="6"/>
        <v>3</v>
      </c>
      <c r="C67" s="2">
        <f t="shared" ca="1" si="6"/>
        <v>3</v>
      </c>
      <c r="D67" s="2">
        <f t="shared" ca="1" si="6"/>
        <v>3</v>
      </c>
      <c r="E67" s="2">
        <f t="shared" ca="1" si="1"/>
        <v>39</v>
      </c>
      <c r="L67" s="10" t="str">
        <f t="shared" ca="1" si="2"/>
        <v>GER</v>
      </c>
      <c r="M67" s="10">
        <f t="shared" ca="1" si="3"/>
        <v>2020</v>
      </c>
      <c r="N67" s="10" t="str">
        <f t="shared" ca="1" si="4"/>
        <v>C</v>
      </c>
    </row>
    <row r="68" spans="2:14" x14ac:dyDescent="0.35">
      <c r="B68" s="2">
        <f t="shared" ca="1" si="6"/>
        <v>3</v>
      </c>
      <c r="C68" s="2">
        <f t="shared" ca="1" si="6"/>
        <v>3</v>
      </c>
      <c r="D68" s="2">
        <f t="shared" ca="1" si="6"/>
        <v>3</v>
      </c>
      <c r="E68" s="2">
        <f t="shared" ca="1" si="1"/>
        <v>96</v>
      </c>
      <c r="L68" s="10" t="str">
        <f t="shared" ca="1" si="2"/>
        <v>GER</v>
      </c>
      <c r="M68" s="10">
        <f t="shared" ca="1" si="3"/>
        <v>2020</v>
      </c>
      <c r="N68" s="10" t="str">
        <f t="shared" ca="1" si="4"/>
        <v>C</v>
      </c>
    </row>
    <row r="69" spans="2:14" x14ac:dyDescent="0.35">
      <c r="B69" s="2">
        <f t="shared" ca="1" si="6"/>
        <v>3</v>
      </c>
      <c r="C69" s="2">
        <f t="shared" ca="1" si="6"/>
        <v>1</v>
      </c>
      <c r="D69" s="2">
        <f t="shared" ca="1" si="6"/>
        <v>3</v>
      </c>
      <c r="E69" s="2">
        <f t="shared" ca="1" si="1"/>
        <v>44</v>
      </c>
      <c r="L69" s="10" t="str">
        <f t="shared" ca="1" si="2"/>
        <v>GER</v>
      </c>
      <c r="M69" s="10">
        <f t="shared" ca="1" si="3"/>
        <v>2018</v>
      </c>
      <c r="N69" s="10" t="str">
        <f t="shared" ca="1" si="4"/>
        <v>C</v>
      </c>
    </row>
    <row r="70" spans="2:14" x14ac:dyDescent="0.35">
      <c r="B70" s="2">
        <f t="shared" ca="1" si="6"/>
        <v>2</v>
      </c>
      <c r="C70" s="2">
        <f t="shared" ca="1" si="6"/>
        <v>1</v>
      </c>
      <c r="D70" s="2">
        <f t="shared" ca="1" si="6"/>
        <v>2</v>
      </c>
      <c r="E70" s="2">
        <f t="shared" ref="E70:E133" ca="1" si="7">RANDBETWEEN(1,100)</f>
        <v>34</v>
      </c>
      <c r="L70" s="10" t="str">
        <f t="shared" ref="L70:L133" ca="1" si="8">VLOOKUP(B70,$G$4:$J$6,2,FALSE)</f>
        <v>FRA</v>
      </c>
      <c r="M70" s="10">
        <f t="shared" ref="M70:M133" ca="1" si="9">VLOOKUP(C70,$G$4:$J$6,4,FALSE)</f>
        <v>2018</v>
      </c>
      <c r="N70" s="10" t="str">
        <f t="shared" ref="N70:N133" ca="1" si="10">VLOOKUP(D70,$G$4:$J$6,3,FALSE)</f>
        <v>B</v>
      </c>
    </row>
    <row r="71" spans="2:14" x14ac:dyDescent="0.35">
      <c r="B71" s="2">
        <f t="shared" ref="B71:D102" ca="1" si="11">RANDBETWEEN(1,3)</f>
        <v>2</v>
      </c>
      <c r="C71" s="2">
        <f t="shared" ca="1" si="11"/>
        <v>3</v>
      </c>
      <c r="D71" s="2">
        <f t="shared" ca="1" si="11"/>
        <v>3</v>
      </c>
      <c r="E71" s="2">
        <f t="shared" ca="1" si="7"/>
        <v>19</v>
      </c>
      <c r="L71" s="10" t="str">
        <f t="shared" ca="1" si="8"/>
        <v>FRA</v>
      </c>
      <c r="M71" s="10">
        <f t="shared" ca="1" si="9"/>
        <v>2020</v>
      </c>
      <c r="N71" s="10" t="str">
        <f t="shared" ca="1" si="10"/>
        <v>C</v>
      </c>
    </row>
    <row r="72" spans="2:14" x14ac:dyDescent="0.35">
      <c r="B72" s="2">
        <f t="shared" ca="1" si="11"/>
        <v>2</v>
      </c>
      <c r="C72" s="2">
        <f t="shared" ca="1" si="11"/>
        <v>1</v>
      </c>
      <c r="D72" s="2">
        <f t="shared" ca="1" si="11"/>
        <v>2</v>
      </c>
      <c r="E72" s="2">
        <f t="shared" ca="1" si="7"/>
        <v>32</v>
      </c>
      <c r="L72" s="10" t="str">
        <f t="shared" ca="1" si="8"/>
        <v>FRA</v>
      </c>
      <c r="M72" s="10">
        <f t="shared" ca="1" si="9"/>
        <v>2018</v>
      </c>
      <c r="N72" s="10" t="str">
        <f t="shared" ca="1" si="10"/>
        <v>B</v>
      </c>
    </row>
    <row r="73" spans="2:14" x14ac:dyDescent="0.35">
      <c r="B73" s="2">
        <f t="shared" ca="1" si="11"/>
        <v>1</v>
      </c>
      <c r="C73" s="2">
        <f t="shared" ca="1" si="11"/>
        <v>2</v>
      </c>
      <c r="D73" s="2">
        <f t="shared" ca="1" si="11"/>
        <v>1</v>
      </c>
      <c r="E73" s="2">
        <f t="shared" ca="1" si="7"/>
        <v>16</v>
      </c>
      <c r="L73" s="10" t="str">
        <f t="shared" ca="1" si="8"/>
        <v>ITA</v>
      </c>
      <c r="M73" s="10">
        <f t="shared" ca="1" si="9"/>
        <v>2019</v>
      </c>
      <c r="N73" s="10" t="str">
        <f t="shared" ca="1" si="10"/>
        <v>A</v>
      </c>
    </row>
    <row r="74" spans="2:14" x14ac:dyDescent="0.35">
      <c r="B74" s="2">
        <f t="shared" ca="1" si="11"/>
        <v>1</v>
      </c>
      <c r="C74" s="2">
        <f t="shared" ca="1" si="11"/>
        <v>3</v>
      </c>
      <c r="D74" s="2">
        <f t="shared" ca="1" si="11"/>
        <v>3</v>
      </c>
      <c r="E74" s="2">
        <f t="shared" ca="1" si="7"/>
        <v>75</v>
      </c>
      <c r="L74" s="10" t="str">
        <f t="shared" ca="1" si="8"/>
        <v>ITA</v>
      </c>
      <c r="M74" s="10">
        <f t="shared" ca="1" si="9"/>
        <v>2020</v>
      </c>
      <c r="N74" s="10" t="str">
        <f t="shared" ca="1" si="10"/>
        <v>C</v>
      </c>
    </row>
    <row r="75" spans="2:14" x14ac:dyDescent="0.35">
      <c r="B75" s="2">
        <f t="shared" ca="1" si="11"/>
        <v>1</v>
      </c>
      <c r="C75" s="2">
        <f t="shared" ca="1" si="11"/>
        <v>1</v>
      </c>
      <c r="D75" s="2">
        <f t="shared" ca="1" si="11"/>
        <v>3</v>
      </c>
      <c r="E75" s="2">
        <f t="shared" ca="1" si="7"/>
        <v>36</v>
      </c>
      <c r="L75" s="10" t="str">
        <f t="shared" ca="1" si="8"/>
        <v>ITA</v>
      </c>
      <c r="M75" s="10">
        <f t="shared" ca="1" si="9"/>
        <v>2018</v>
      </c>
      <c r="N75" s="10" t="str">
        <f t="shared" ca="1" si="10"/>
        <v>C</v>
      </c>
    </row>
    <row r="76" spans="2:14" x14ac:dyDescent="0.35">
      <c r="B76" s="2">
        <f t="shared" ca="1" si="11"/>
        <v>2</v>
      </c>
      <c r="C76" s="2">
        <f t="shared" ca="1" si="11"/>
        <v>2</v>
      </c>
      <c r="D76" s="2">
        <f t="shared" ca="1" si="11"/>
        <v>1</v>
      </c>
      <c r="E76" s="2">
        <f t="shared" ca="1" si="7"/>
        <v>55</v>
      </c>
      <c r="L76" s="10" t="str">
        <f t="shared" ca="1" si="8"/>
        <v>FRA</v>
      </c>
      <c r="M76" s="10">
        <f t="shared" ca="1" si="9"/>
        <v>2019</v>
      </c>
      <c r="N76" s="10" t="str">
        <f t="shared" ca="1" si="10"/>
        <v>A</v>
      </c>
    </row>
    <row r="77" spans="2:14" x14ac:dyDescent="0.35">
      <c r="B77" s="2">
        <f t="shared" ca="1" si="11"/>
        <v>2</v>
      </c>
      <c r="C77" s="2">
        <f t="shared" ca="1" si="11"/>
        <v>1</v>
      </c>
      <c r="D77" s="2">
        <f t="shared" ca="1" si="11"/>
        <v>1</v>
      </c>
      <c r="E77" s="2">
        <f t="shared" ca="1" si="7"/>
        <v>87</v>
      </c>
      <c r="L77" s="10" t="str">
        <f t="shared" ca="1" si="8"/>
        <v>FRA</v>
      </c>
      <c r="M77" s="10">
        <f t="shared" ca="1" si="9"/>
        <v>2018</v>
      </c>
      <c r="N77" s="10" t="str">
        <f t="shared" ca="1" si="10"/>
        <v>A</v>
      </c>
    </row>
    <row r="78" spans="2:14" x14ac:dyDescent="0.35">
      <c r="B78" s="2">
        <f t="shared" ca="1" si="11"/>
        <v>2</v>
      </c>
      <c r="C78" s="2">
        <f t="shared" ca="1" si="11"/>
        <v>3</v>
      </c>
      <c r="D78" s="2">
        <f t="shared" ca="1" si="11"/>
        <v>1</v>
      </c>
      <c r="E78" s="2">
        <f t="shared" ca="1" si="7"/>
        <v>77</v>
      </c>
      <c r="L78" s="10" t="str">
        <f t="shared" ca="1" si="8"/>
        <v>FRA</v>
      </c>
      <c r="M78" s="10">
        <f t="shared" ca="1" si="9"/>
        <v>2020</v>
      </c>
      <c r="N78" s="10" t="str">
        <f t="shared" ca="1" si="10"/>
        <v>A</v>
      </c>
    </row>
    <row r="79" spans="2:14" x14ac:dyDescent="0.35">
      <c r="B79" s="2">
        <f t="shared" ca="1" si="11"/>
        <v>1</v>
      </c>
      <c r="C79" s="2">
        <f t="shared" ca="1" si="11"/>
        <v>3</v>
      </c>
      <c r="D79" s="2">
        <f t="shared" ca="1" si="11"/>
        <v>2</v>
      </c>
      <c r="E79" s="2">
        <f t="shared" ca="1" si="7"/>
        <v>96</v>
      </c>
      <c r="L79" s="10" t="str">
        <f t="shared" ca="1" si="8"/>
        <v>ITA</v>
      </c>
      <c r="M79" s="10">
        <f t="shared" ca="1" si="9"/>
        <v>2020</v>
      </c>
      <c r="N79" s="10" t="str">
        <f t="shared" ca="1" si="10"/>
        <v>B</v>
      </c>
    </row>
    <row r="80" spans="2:14" x14ac:dyDescent="0.35">
      <c r="B80" s="2">
        <f t="shared" ca="1" si="11"/>
        <v>1</v>
      </c>
      <c r="C80" s="2">
        <f t="shared" ca="1" si="11"/>
        <v>3</v>
      </c>
      <c r="D80" s="2">
        <f t="shared" ca="1" si="11"/>
        <v>2</v>
      </c>
      <c r="E80" s="2">
        <f t="shared" ca="1" si="7"/>
        <v>47</v>
      </c>
      <c r="L80" s="10" t="str">
        <f t="shared" ca="1" si="8"/>
        <v>ITA</v>
      </c>
      <c r="M80" s="10">
        <f t="shared" ca="1" si="9"/>
        <v>2020</v>
      </c>
      <c r="N80" s="10" t="str">
        <f t="shared" ca="1" si="10"/>
        <v>B</v>
      </c>
    </row>
    <row r="81" spans="2:14" x14ac:dyDescent="0.35">
      <c r="B81" s="2">
        <f t="shared" ca="1" si="11"/>
        <v>2</v>
      </c>
      <c r="C81" s="2">
        <f t="shared" ca="1" si="11"/>
        <v>1</v>
      </c>
      <c r="D81" s="2">
        <f t="shared" ca="1" si="11"/>
        <v>2</v>
      </c>
      <c r="E81" s="2">
        <f t="shared" ca="1" si="7"/>
        <v>88</v>
      </c>
      <c r="L81" s="10" t="str">
        <f t="shared" ca="1" si="8"/>
        <v>FRA</v>
      </c>
      <c r="M81" s="10">
        <f t="shared" ca="1" si="9"/>
        <v>2018</v>
      </c>
      <c r="N81" s="10" t="str">
        <f t="shared" ca="1" si="10"/>
        <v>B</v>
      </c>
    </row>
    <row r="82" spans="2:14" x14ac:dyDescent="0.35">
      <c r="B82" s="2">
        <f t="shared" ca="1" si="11"/>
        <v>3</v>
      </c>
      <c r="C82" s="2">
        <f t="shared" ca="1" si="11"/>
        <v>1</v>
      </c>
      <c r="D82" s="2">
        <f t="shared" ca="1" si="11"/>
        <v>2</v>
      </c>
      <c r="E82" s="2">
        <f t="shared" ca="1" si="7"/>
        <v>59</v>
      </c>
      <c r="L82" s="10" t="str">
        <f t="shared" ca="1" si="8"/>
        <v>GER</v>
      </c>
      <c r="M82" s="10">
        <f t="shared" ca="1" si="9"/>
        <v>2018</v>
      </c>
      <c r="N82" s="10" t="str">
        <f t="shared" ca="1" si="10"/>
        <v>B</v>
      </c>
    </row>
    <row r="83" spans="2:14" x14ac:dyDescent="0.35">
      <c r="B83" s="2">
        <f t="shared" ca="1" si="11"/>
        <v>3</v>
      </c>
      <c r="C83" s="2">
        <f t="shared" ca="1" si="11"/>
        <v>1</v>
      </c>
      <c r="D83" s="2">
        <f t="shared" ca="1" si="11"/>
        <v>1</v>
      </c>
      <c r="E83" s="2">
        <f t="shared" ca="1" si="7"/>
        <v>70</v>
      </c>
      <c r="L83" s="10" t="str">
        <f t="shared" ca="1" si="8"/>
        <v>GER</v>
      </c>
      <c r="M83" s="10">
        <f t="shared" ca="1" si="9"/>
        <v>2018</v>
      </c>
      <c r="N83" s="10" t="str">
        <f t="shared" ca="1" si="10"/>
        <v>A</v>
      </c>
    </row>
    <row r="84" spans="2:14" x14ac:dyDescent="0.35">
      <c r="B84" s="2">
        <f t="shared" ca="1" si="11"/>
        <v>3</v>
      </c>
      <c r="C84" s="2">
        <f t="shared" ca="1" si="11"/>
        <v>2</v>
      </c>
      <c r="D84" s="2">
        <f t="shared" ca="1" si="11"/>
        <v>3</v>
      </c>
      <c r="E84" s="2">
        <f t="shared" ca="1" si="7"/>
        <v>79</v>
      </c>
      <c r="L84" s="10" t="str">
        <f t="shared" ca="1" si="8"/>
        <v>GER</v>
      </c>
      <c r="M84" s="10">
        <f t="shared" ca="1" si="9"/>
        <v>2019</v>
      </c>
      <c r="N84" s="10" t="str">
        <f t="shared" ca="1" si="10"/>
        <v>C</v>
      </c>
    </row>
    <row r="85" spans="2:14" x14ac:dyDescent="0.35">
      <c r="B85" s="2">
        <f t="shared" ca="1" si="11"/>
        <v>1</v>
      </c>
      <c r="C85" s="2">
        <f t="shared" ca="1" si="11"/>
        <v>1</v>
      </c>
      <c r="D85" s="2">
        <f t="shared" ca="1" si="11"/>
        <v>2</v>
      </c>
      <c r="E85" s="2">
        <f t="shared" ca="1" si="7"/>
        <v>69</v>
      </c>
      <c r="L85" s="10" t="str">
        <f t="shared" ca="1" si="8"/>
        <v>ITA</v>
      </c>
      <c r="M85" s="10">
        <f t="shared" ca="1" si="9"/>
        <v>2018</v>
      </c>
      <c r="N85" s="10" t="str">
        <f t="shared" ca="1" si="10"/>
        <v>B</v>
      </c>
    </row>
    <row r="86" spans="2:14" x14ac:dyDescent="0.35">
      <c r="B86" s="2">
        <f t="shared" ca="1" si="11"/>
        <v>3</v>
      </c>
      <c r="C86" s="2">
        <f t="shared" ca="1" si="11"/>
        <v>3</v>
      </c>
      <c r="D86" s="2">
        <f t="shared" ca="1" si="11"/>
        <v>3</v>
      </c>
      <c r="E86" s="2">
        <f t="shared" ca="1" si="7"/>
        <v>10</v>
      </c>
      <c r="L86" s="10" t="str">
        <f t="shared" ca="1" si="8"/>
        <v>GER</v>
      </c>
      <c r="M86" s="10">
        <f t="shared" ca="1" si="9"/>
        <v>2020</v>
      </c>
      <c r="N86" s="10" t="str">
        <f t="shared" ca="1" si="10"/>
        <v>C</v>
      </c>
    </row>
    <row r="87" spans="2:14" x14ac:dyDescent="0.35">
      <c r="B87" s="2">
        <f t="shared" ca="1" si="11"/>
        <v>1</v>
      </c>
      <c r="C87" s="2">
        <f t="shared" ca="1" si="11"/>
        <v>3</v>
      </c>
      <c r="D87" s="2">
        <f t="shared" ca="1" si="11"/>
        <v>1</v>
      </c>
      <c r="E87" s="2">
        <f t="shared" ca="1" si="7"/>
        <v>76</v>
      </c>
      <c r="L87" s="10" t="str">
        <f t="shared" ca="1" si="8"/>
        <v>ITA</v>
      </c>
      <c r="M87" s="10">
        <f t="shared" ca="1" si="9"/>
        <v>2020</v>
      </c>
      <c r="N87" s="10" t="str">
        <f t="shared" ca="1" si="10"/>
        <v>A</v>
      </c>
    </row>
    <row r="88" spans="2:14" x14ac:dyDescent="0.35">
      <c r="B88" s="2">
        <f t="shared" ca="1" si="11"/>
        <v>3</v>
      </c>
      <c r="C88" s="2">
        <f t="shared" ca="1" si="11"/>
        <v>1</v>
      </c>
      <c r="D88" s="2">
        <f t="shared" ca="1" si="11"/>
        <v>2</v>
      </c>
      <c r="E88" s="2">
        <f t="shared" ca="1" si="7"/>
        <v>74</v>
      </c>
      <c r="L88" s="10" t="str">
        <f t="shared" ca="1" si="8"/>
        <v>GER</v>
      </c>
      <c r="M88" s="10">
        <f t="shared" ca="1" si="9"/>
        <v>2018</v>
      </c>
      <c r="N88" s="10" t="str">
        <f t="shared" ca="1" si="10"/>
        <v>B</v>
      </c>
    </row>
    <row r="89" spans="2:14" x14ac:dyDescent="0.35">
      <c r="B89" s="2">
        <f t="shared" ca="1" si="11"/>
        <v>3</v>
      </c>
      <c r="C89" s="2">
        <f t="shared" ca="1" si="11"/>
        <v>3</v>
      </c>
      <c r="D89" s="2">
        <f t="shared" ca="1" si="11"/>
        <v>1</v>
      </c>
      <c r="E89" s="2">
        <f t="shared" ca="1" si="7"/>
        <v>91</v>
      </c>
      <c r="L89" s="10" t="str">
        <f t="shared" ca="1" si="8"/>
        <v>GER</v>
      </c>
      <c r="M89" s="10">
        <f t="shared" ca="1" si="9"/>
        <v>2020</v>
      </c>
      <c r="N89" s="10" t="str">
        <f t="shared" ca="1" si="10"/>
        <v>A</v>
      </c>
    </row>
    <row r="90" spans="2:14" x14ac:dyDescent="0.35">
      <c r="B90" s="2">
        <f t="shared" ca="1" si="11"/>
        <v>3</v>
      </c>
      <c r="C90" s="2">
        <f t="shared" ca="1" si="11"/>
        <v>2</v>
      </c>
      <c r="D90" s="2">
        <f t="shared" ca="1" si="11"/>
        <v>3</v>
      </c>
      <c r="E90" s="2">
        <f t="shared" ca="1" si="7"/>
        <v>95</v>
      </c>
      <c r="L90" s="10" t="str">
        <f t="shared" ca="1" si="8"/>
        <v>GER</v>
      </c>
      <c r="M90" s="10">
        <f t="shared" ca="1" si="9"/>
        <v>2019</v>
      </c>
      <c r="N90" s="10" t="str">
        <f t="shared" ca="1" si="10"/>
        <v>C</v>
      </c>
    </row>
    <row r="91" spans="2:14" x14ac:dyDescent="0.35">
      <c r="B91" s="2">
        <f t="shared" ca="1" si="11"/>
        <v>2</v>
      </c>
      <c r="C91" s="2">
        <f t="shared" ca="1" si="11"/>
        <v>1</v>
      </c>
      <c r="D91" s="2">
        <f t="shared" ca="1" si="11"/>
        <v>3</v>
      </c>
      <c r="E91" s="2">
        <f t="shared" ca="1" si="7"/>
        <v>92</v>
      </c>
      <c r="L91" s="10" t="str">
        <f t="shared" ca="1" si="8"/>
        <v>FRA</v>
      </c>
      <c r="M91" s="10">
        <f t="shared" ca="1" si="9"/>
        <v>2018</v>
      </c>
      <c r="N91" s="10" t="str">
        <f t="shared" ca="1" si="10"/>
        <v>C</v>
      </c>
    </row>
    <row r="92" spans="2:14" x14ac:dyDescent="0.35">
      <c r="B92" s="2">
        <f t="shared" ca="1" si="11"/>
        <v>3</v>
      </c>
      <c r="C92" s="2">
        <f t="shared" ca="1" si="11"/>
        <v>3</v>
      </c>
      <c r="D92" s="2">
        <f t="shared" ca="1" si="11"/>
        <v>1</v>
      </c>
      <c r="E92" s="2">
        <f t="shared" ca="1" si="7"/>
        <v>10</v>
      </c>
      <c r="L92" s="10" t="str">
        <f t="shared" ca="1" si="8"/>
        <v>GER</v>
      </c>
      <c r="M92" s="10">
        <f t="shared" ca="1" si="9"/>
        <v>2020</v>
      </c>
      <c r="N92" s="10" t="str">
        <f t="shared" ca="1" si="10"/>
        <v>A</v>
      </c>
    </row>
    <row r="93" spans="2:14" x14ac:dyDescent="0.35">
      <c r="B93" s="2">
        <f t="shared" ca="1" si="11"/>
        <v>1</v>
      </c>
      <c r="C93" s="2">
        <f t="shared" ca="1" si="11"/>
        <v>3</v>
      </c>
      <c r="D93" s="2">
        <f t="shared" ca="1" si="11"/>
        <v>2</v>
      </c>
      <c r="E93" s="2">
        <f t="shared" ca="1" si="7"/>
        <v>96</v>
      </c>
      <c r="L93" s="10" t="str">
        <f t="shared" ca="1" si="8"/>
        <v>ITA</v>
      </c>
      <c r="M93" s="10">
        <f t="shared" ca="1" si="9"/>
        <v>2020</v>
      </c>
      <c r="N93" s="10" t="str">
        <f t="shared" ca="1" si="10"/>
        <v>B</v>
      </c>
    </row>
    <row r="94" spans="2:14" x14ac:dyDescent="0.35">
      <c r="B94" s="2">
        <f t="shared" ca="1" si="11"/>
        <v>2</v>
      </c>
      <c r="C94" s="2">
        <f t="shared" ca="1" si="11"/>
        <v>1</v>
      </c>
      <c r="D94" s="2">
        <f t="shared" ca="1" si="11"/>
        <v>2</v>
      </c>
      <c r="E94" s="2">
        <f t="shared" ca="1" si="7"/>
        <v>78</v>
      </c>
      <c r="L94" s="10" t="str">
        <f t="shared" ca="1" si="8"/>
        <v>FRA</v>
      </c>
      <c r="M94" s="10">
        <f t="shared" ca="1" si="9"/>
        <v>2018</v>
      </c>
      <c r="N94" s="10" t="str">
        <f t="shared" ca="1" si="10"/>
        <v>B</v>
      </c>
    </row>
    <row r="95" spans="2:14" x14ac:dyDescent="0.35">
      <c r="B95" s="2">
        <f t="shared" ca="1" si="11"/>
        <v>2</v>
      </c>
      <c r="C95" s="2">
        <f t="shared" ca="1" si="11"/>
        <v>2</v>
      </c>
      <c r="D95" s="2">
        <f t="shared" ca="1" si="11"/>
        <v>3</v>
      </c>
      <c r="E95" s="2">
        <f t="shared" ca="1" si="7"/>
        <v>31</v>
      </c>
      <c r="L95" s="10" t="str">
        <f t="shared" ca="1" si="8"/>
        <v>FRA</v>
      </c>
      <c r="M95" s="10">
        <f t="shared" ca="1" si="9"/>
        <v>2019</v>
      </c>
      <c r="N95" s="10" t="str">
        <f t="shared" ca="1" si="10"/>
        <v>C</v>
      </c>
    </row>
    <row r="96" spans="2:14" x14ac:dyDescent="0.35">
      <c r="B96" s="2">
        <f t="shared" ca="1" si="11"/>
        <v>3</v>
      </c>
      <c r="C96" s="2">
        <f t="shared" ca="1" si="11"/>
        <v>3</v>
      </c>
      <c r="D96" s="2">
        <f t="shared" ca="1" si="11"/>
        <v>1</v>
      </c>
      <c r="E96" s="2">
        <f t="shared" ca="1" si="7"/>
        <v>27</v>
      </c>
      <c r="L96" s="10" t="str">
        <f t="shared" ca="1" si="8"/>
        <v>GER</v>
      </c>
      <c r="M96" s="10">
        <f t="shared" ca="1" si="9"/>
        <v>2020</v>
      </c>
      <c r="N96" s="10" t="str">
        <f t="shared" ca="1" si="10"/>
        <v>A</v>
      </c>
    </row>
    <row r="97" spans="2:14" x14ac:dyDescent="0.35">
      <c r="B97" s="2">
        <f t="shared" ca="1" si="11"/>
        <v>3</v>
      </c>
      <c r="C97" s="2">
        <f t="shared" ca="1" si="11"/>
        <v>1</v>
      </c>
      <c r="D97" s="2">
        <f t="shared" ca="1" si="11"/>
        <v>2</v>
      </c>
      <c r="E97" s="2">
        <f t="shared" ca="1" si="7"/>
        <v>29</v>
      </c>
      <c r="L97" s="10" t="str">
        <f t="shared" ca="1" si="8"/>
        <v>GER</v>
      </c>
      <c r="M97" s="10">
        <f t="shared" ca="1" si="9"/>
        <v>2018</v>
      </c>
      <c r="N97" s="10" t="str">
        <f t="shared" ca="1" si="10"/>
        <v>B</v>
      </c>
    </row>
    <row r="98" spans="2:14" x14ac:dyDescent="0.35">
      <c r="B98" s="2">
        <f t="shared" ca="1" si="11"/>
        <v>2</v>
      </c>
      <c r="C98" s="2">
        <f t="shared" ca="1" si="11"/>
        <v>2</v>
      </c>
      <c r="D98" s="2">
        <f t="shared" ca="1" si="11"/>
        <v>2</v>
      </c>
      <c r="E98" s="2">
        <f t="shared" ca="1" si="7"/>
        <v>14</v>
      </c>
      <c r="L98" s="10" t="str">
        <f t="shared" ca="1" si="8"/>
        <v>FRA</v>
      </c>
      <c r="M98" s="10">
        <f t="shared" ca="1" si="9"/>
        <v>2019</v>
      </c>
      <c r="N98" s="10" t="str">
        <f t="shared" ca="1" si="10"/>
        <v>B</v>
      </c>
    </row>
    <row r="99" spans="2:14" x14ac:dyDescent="0.35">
      <c r="B99" s="2">
        <f t="shared" ca="1" si="11"/>
        <v>3</v>
      </c>
      <c r="C99" s="2">
        <f t="shared" ca="1" si="11"/>
        <v>1</v>
      </c>
      <c r="D99" s="2">
        <f t="shared" ca="1" si="11"/>
        <v>2</v>
      </c>
      <c r="E99" s="2">
        <f t="shared" ca="1" si="7"/>
        <v>13</v>
      </c>
      <c r="L99" s="10" t="str">
        <f t="shared" ca="1" si="8"/>
        <v>GER</v>
      </c>
      <c r="M99" s="10">
        <f t="shared" ca="1" si="9"/>
        <v>2018</v>
      </c>
      <c r="N99" s="10" t="str">
        <f t="shared" ca="1" si="10"/>
        <v>B</v>
      </c>
    </row>
    <row r="100" spans="2:14" x14ac:dyDescent="0.35">
      <c r="B100" s="2">
        <f t="shared" ca="1" si="11"/>
        <v>1</v>
      </c>
      <c r="C100" s="2">
        <f t="shared" ca="1" si="11"/>
        <v>3</v>
      </c>
      <c r="D100" s="2">
        <f t="shared" ca="1" si="11"/>
        <v>3</v>
      </c>
      <c r="E100" s="2">
        <f t="shared" ca="1" si="7"/>
        <v>32</v>
      </c>
      <c r="L100" s="10" t="str">
        <f t="shared" ca="1" si="8"/>
        <v>ITA</v>
      </c>
      <c r="M100" s="10">
        <f t="shared" ca="1" si="9"/>
        <v>2020</v>
      </c>
      <c r="N100" s="10" t="str">
        <f t="shared" ca="1" si="10"/>
        <v>C</v>
      </c>
    </row>
    <row r="101" spans="2:14" x14ac:dyDescent="0.35">
      <c r="B101" s="2">
        <f t="shared" ca="1" si="11"/>
        <v>3</v>
      </c>
      <c r="C101" s="2">
        <f t="shared" ca="1" si="11"/>
        <v>3</v>
      </c>
      <c r="D101" s="2">
        <f t="shared" ca="1" si="11"/>
        <v>2</v>
      </c>
      <c r="E101" s="2">
        <f t="shared" ca="1" si="7"/>
        <v>91</v>
      </c>
      <c r="L101" s="10" t="str">
        <f t="shared" ca="1" si="8"/>
        <v>GER</v>
      </c>
      <c r="M101" s="10">
        <f t="shared" ca="1" si="9"/>
        <v>2020</v>
      </c>
      <c r="N101" s="10" t="str">
        <f t="shared" ca="1" si="10"/>
        <v>B</v>
      </c>
    </row>
    <row r="102" spans="2:14" x14ac:dyDescent="0.35">
      <c r="B102" s="2">
        <f t="shared" ca="1" si="11"/>
        <v>2</v>
      </c>
      <c r="C102" s="2">
        <f t="shared" ca="1" si="11"/>
        <v>3</v>
      </c>
      <c r="D102" s="2">
        <f t="shared" ca="1" si="11"/>
        <v>3</v>
      </c>
      <c r="E102" s="2">
        <f t="shared" ca="1" si="7"/>
        <v>23</v>
      </c>
      <c r="L102" s="10" t="str">
        <f t="shared" ca="1" si="8"/>
        <v>FRA</v>
      </c>
      <c r="M102" s="10">
        <f t="shared" ca="1" si="9"/>
        <v>2020</v>
      </c>
      <c r="N102" s="10" t="str">
        <f t="shared" ca="1" si="10"/>
        <v>C</v>
      </c>
    </row>
    <row r="103" spans="2:14" x14ac:dyDescent="0.35">
      <c r="B103" s="2">
        <f t="shared" ref="B103:D150" ca="1" si="12">RANDBETWEEN(1,3)</f>
        <v>2</v>
      </c>
      <c r="C103" s="2">
        <f t="shared" ca="1" si="12"/>
        <v>1</v>
      </c>
      <c r="D103" s="2">
        <f t="shared" ca="1" si="12"/>
        <v>3</v>
      </c>
      <c r="E103" s="2">
        <f t="shared" ca="1" si="7"/>
        <v>90</v>
      </c>
      <c r="L103" s="10" t="str">
        <f t="shared" ca="1" si="8"/>
        <v>FRA</v>
      </c>
      <c r="M103" s="10">
        <f t="shared" ca="1" si="9"/>
        <v>2018</v>
      </c>
      <c r="N103" s="10" t="str">
        <f t="shared" ca="1" si="10"/>
        <v>C</v>
      </c>
    </row>
    <row r="104" spans="2:14" x14ac:dyDescent="0.35">
      <c r="B104" s="2">
        <f t="shared" ca="1" si="12"/>
        <v>2</v>
      </c>
      <c r="C104" s="2">
        <f t="shared" ca="1" si="12"/>
        <v>3</v>
      </c>
      <c r="D104" s="2">
        <f t="shared" ca="1" si="12"/>
        <v>2</v>
      </c>
      <c r="E104" s="2">
        <f t="shared" ca="1" si="7"/>
        <v>64</v>
      </c>
      <c r="L104" s="10" t="str">
        <f t="shared" ca="1" si="8"/>
        <v>FRA</v>
      </c>
      <c r="M104" s="10">
        <f t="shared" ca="1" si="9"/>
        <v>2020</v>
      </c>
      <c r="N104" s="10" t="str">
        <f t="shared" ca="1" si="10"/>
        <v>B</v>
      </c>
    </row>
    <row r="105" spans="2:14" x14ac:dyDescent="0.35">
      <c r="B105" s="2">
        <f t="shared" ca="1" si="12"/>
        <v>2</v>
      </c>
      <c r="C105" s="2">
        <f t="shared" ca="1" si="12"/>
        <v>3</v>
      </c>
      <c r="D105" s="2">
        <f t="shared" ca="1" si="12"/>
        <v>2</v>
      </c>
      <c r="E105" s="2">
        <f t="shared" ca="1" si="7"/>
        <v>58</v>
      </c>
      <c r="L105" s="10" t="str">
        <f t="shared" ca="1" si="8"/>
        <v>FRA</v>
      </c>
      <c r="M105" s="10">
        <f t="shared" ca="1" si="9"/>
        <v>2020</v>
      </c>
      <c r="N105" s="10" t="str">
        <f t="shared" ca="1" si="10"/>
        <v>B</v>
      </c>
    </row>
    <row r="106" spans="2:14" x14ac:dyDescent="0.35">
      <c r="B106" s="2">
        <f t="shared" ca="1" si="12"/>
        <v>3</v>
      </c>
      <c r="C106" s="2">
        <f t="shared" ca="1" si="12"/>
        <v>1</v>
      </c>
      <c r="D106" s="2">
        <f t="shared" ca="1" si="12"/>
        <v>1</v>
      </c>
      <c r="E106" s="2">
        <f t="shared" ca="1" si="7"/>
        <v>100</v>
      </c>
      <c r="L106" s="10" t="str">
        <f t="shared" ca="1" si="8"/>
        <v>GER</v>
      </c>
      <c r="M106" s="10">
        <f t="shared" ca="1" si="9"/>
        <v>2018</v>
      </c>
      <c r="N106" s="10" t="str">
        <f t="shared" ca="1" si="10"/>
        <v>A</v>
      </c>
    </row>
    <row r="107" spans="2:14" x14ac:dyDescent="0.35">
      <c r="B107" s="2">
        <f t="shared" ca="1" si="12"/>
        <v>2</v>
      </c>
      <c r="C107" s="2">
        <f t="shared" ca="1" si="12"/>
        <v>1</v>
      </c>
      <c r="D107" s="2">
        <f t="shared" ca="1" si="12"/>
        <v>1</v>
      </c>
      <c r="E107" s="2">
        <f t="shared" ca="1" si="7"/>
        <v>44</v>
      </c>
      <c r="L107" s="10" t="str">
        <f t="shared" ca="1" si="8"/>
        <v>FRA</v>
      </c>
      <c r="M107" s="10">
        <f t="shared" ca="1" si="9"/>
        <v>2018</v>
      </c>
      <c r="N107" s="10" t="str">
        <f t="shared" ca="1" si="10"/>
        <v>A</v>
      </c>
    </row>
    <row r="108" spans="2:14" x14ac:dyDescent="0.35">
      <c r="B108" s="2">
        <f t="shared" ca="1" si="12"/>
        <v>2</v>
      </c>
      <c r="C108" s="2">
        <f t="shared" ca="1" si="12"/>
        <v>3</v>
      </c>
      <c r="D108" s="2">
        <f t="shared" ca="1" si="12"/>
        <v>2</v>
      </c>
      <c r="E108" s="2">
        <f t="shared" ca="1" si="7"/>
        <v>90</v>
      </c>
      <c r="L108" s="10" t="str">
        <f t="shared" ca="1" si="8"/>
        <v>FRA</v>
      </c>
      <c r="M108" s="10">
        <f t="shared" ca="1" si="9"/>
        <v>2020</v>
      </c>
      <c r="N108" s="10" t="str">
        <f t="shared" ca="1" si="10"/>
        <v>B</v>
      </c>
    </row>
    <row r="109" spans="2:14" x14ac:dyDescent="0.35">
      <c r="B109" s="2">
        <f t="shared" ca="1" si="12"/>
        <v>2</v>
      </c>
      <c r="C109" s="2">
        <f t="shared" ca="1" si="12"/>
        <v>2</v>
      </c>
      <c r="D109" s="2">
        <f t="shared" ca="1" si="12"/>
        <v>1</v>
      </c>
      <c r="E109" s="2">
        <f t="shared" ca="1" si="7"/>
        <v>65</v>
      </c>
      <c r="L109" s="10" t="str">
        <f t="shared" ca="1" si="8"/>
        <v>FRA</v>
      </c>
      <c r="M109" s="10">
        <f t="shared" ca="1" si="9"/>
        <v>2019</v>
      </c>
      <c r="N109" s="10" t="str">
        <f t="shared" ca="1" si="10"/>
        <v>A</v>
      </c>
    </row>
    <row r="110" spans="2:14" x14ac:dyDescent="0.35">
      <c r="B110" s="2">
        <f t="shared" ca="1" si="12"/>
        <v>3</v>
      </c>
      <c r="C110" s="2">
        <f t="shared" ca="1" si="12"/>
        <v>1</v>
      </c>
      <c r="D110" s="2">
        <f t="shared" ca="1" si="12"/>
        <v>3</v>
      </c>
      <c r="E110" s="2">
        <f t="shared" ca="1" si="7"/>
        <v>57</v>
      </c>
      <c r="L110" s="10" t="str">
        <f t="shared" ca="1" si="8"/>
        <v>GER</v>
      </c>
      <c r="M110" s="10">
        <f t="shared" ca="1" si="9"/>
        <v>2018</v>
      </c>
      <c r="N110" s="10" t="str">
        <f t="shared" ca="1" si="10"/>
        <v>C</v>
      </c>
    </row>
    <row r="111" spans="2:14" x14ac:dyDescent="0.35">
      <c r="B111" s="2">
        <f t="shared" ca="1" si="12"/>
        <v>3</v>
      </c>
      <c r="C111" s="2">
        <f t="shared" ca="1" si="12"/>
        <v>3</v>
      </c>
      <c r="D111" s="2">
        <f t="shared" ca="1" si="12"/>
        <v>1</v>
      </c>
      <c r="E111" s="2">
        <f t="shared" ca="1" si="7"/>
        <v>36</v>
      </c>
      <c r="L111" s="10" t="str">
        <f t="shared" ca="1" si="8"/>
        <v>GER</v>
      </c>
      <c r="M111" s="10">
        <f t="shared" ca="1" si="9"/>
        <v>2020</v>
      </c>
      <c r="N111" s="10" t="str">
        <f t="shared" ca="1" si="10"/>
        <v>A</v>
      </c>
    </row>
    <row r="112" spans="2:14" x14ac:dyDescent="0.35">
      <c r="B112" s="2">
        <f t="shared" ca="1" si="12"/>
        <v>2</v>
      </c>
      <c r="C112" s="2">
        <f t="shared" ca="1" si="12"/>
        <v>3</v>
      </c>
      <c r="D112" s="2">
        <f t="shared" ca="1" si="12"/>
        <v>3</v>
      </c>
      <c r="E112" s="2">
        <f t="shared" ca="1" si="7"/>
        <v>85</v>
      </c>
      <c r="L112" s="10" t="str">
        <f t="shared" ca="1" si="8"/>
        <v>FRA</v>
      </c>
      <c r="M112" s="10">
        <f t="shared" ca="1" si="9"/>
        <v>2020</v>
      </c>
      <c r="N112" s="10" t="str">
        <f t="shared" ca="1" si="10"/>
        <v>C</v>
      </c>
    </row>
    <row r="113" spans="2:14" x14ac:dyDescent="0.35">
      <c r="B113" s="2">
        <f t="shared" ca="1" si="12"/>
        <v>1</v>
      </c>
      <c r="C113" s="2">
        <f t="shared" ca="1" si="12"/>
        <v>3</v>
      </c>
      <c r="D113" s="2">
        <f t="shared" ca="1" si="12"/>
        <v>1</v>
      </c>
      <c r="E113" s="2">
        <f t="shared" ca="1" si="7"/>
        <v>41</v>
      </c>
      <c r="L113" s="10" t="str">
        <f t="shared" ca="1" si="8"/>
        <v>ITA</v>
      </c>
      <c r="M113" s="10">
        <f t="shared" ca="1" si="9"/>
        <v>2020</v>
      </c>
      <c r="N113" s="10" t="str">
        <f t="shared" ca="1" si="10"/>
        <v>A</v>
      </c>
    </row>
    <row r="114" spans="2:14" x14ac:dyDescent="0.35">
      <c r="B114" s="2">
        <f t="shared" ca="1" si="12"/>
        <v>1</v>
      </c>
      <c r="C114" s="2">
        <f t="shared" ca="1" si="12"/>
        <v>2</v>
      </c>
      <c r="D114" s="2">
        <f t="shared" ca="1" si="12"/>
        <v>3</v>
      </c>
      <c r="E114" s="2">
        <f t="shared" ca="1" si="7"/>
        <v>58</v>
      </c>
      <c r="L114" s="10" t="str">
        <f t="shared" ca="1" si="8"/>
        <v>ITA</v>
      </c>
      <c r="M114" s="10">
        <f t="shared" ca="1" si="9"/>
        <v>2019</v>
      </c>
      <c r="N114" s="10" t="str">
        <f t="shared" ca="1" si="10"/>
        <v>C</v>
      </c>
    </row>
    <row r="115" spans="2:14" x14ac:dyDescent="0.35">
      <c r="B115" s="2">
        <f t="shared" ca="1" si="12"/>
        <v>2</v>
      </c>
      <c r="C115" s="2">
        <f t="shared" ca="1" si="12"/>
        <v>3</v>
      </c>
      <c r="D115" s="2">
        <f t="shared" ca="1" si="12"/>
        <v>1</v>
      </c>
      <c r="E115" s="2">
        <f t="shared" ca="1" si="7"/>
        <v>17</v>
      </c>
      <c r="L115" s="10" t="str">
        <f t="shared" ca="1" si="8"/>
        <v>FRA</v>
      </c>
      <c r="M115" s="10">
        <f t="shared" ca="1" si="9"/>
        <v>2020</v>
      </c>
      <c r="N115" s="10" t="str">
        <f t="shared" ca="1" si="10"/>
        <v>A</v>
      </c>
    </row>
    <row r="116" spans="2:14" x14ac:dyDescent="0.35">
      <c r="B116" s="2">
        <f t="shared" ca="1" si="12"/>
        <v>2</v>
      </c>
      <c r="C116" s="2">
        <f t="shared" ca="1" si="12"/>
        <v>1</v>
      </c>
      <c r="D116" s="2">
        <f t="shared" ca="1" si="12"/>
        <v>2</v>
      </c>
      <c r="E116" s="2">
        <f t="shared" ca="1" si="7"/>
        <v>89</v>
      </c>
      <c r="L116" s="10" t="str">
        <f t="shared" ca="1" si="8"/>
        <v>FRA</v>
      </c>
      <c r="M116" s="10">
        <f t="shared" ca="1" si="9"/>
        <v>2018</v>
      </c>
      <c r="N116" s="10" t="str">
        <f t="shared" ca="1" si="10"/>
        <v>B</v>
      </c>
    </row>
    <row r="117" spans="2:14" x14ac:dyDescent="0.35">
      <c r="B117" s="2">
        <f t="shared" ca="1" si="12"/>
        <v>1</v>
      </c>
      <c r="C117" s="2">
        <f t="shared" ca="1" si="12"/>
        <v>3</v>
      </c>
      <c r="D117" s="2">
        <f t="shared" ca="1" si="12"/>
        <v>1</v>
      </c>
      <c r="E117" s="2">
        <f t="shared" ca="1" si="7"/>
        <v>48</v>
      </c>
      <c r="L117" s="10" t="str">
        <f t="shared" ca="1" si="8"/>
        <v>ITA</v>
      </c>
      <c r="M117" s="10">
        <f t="shared" ca="1" si="9"/>
        <v>2020</v>
      </c>
      <c r="N117" s="10" t="str">
        <f t="shared" ca="1" si="10"/>
        <v>A</v>
      </c>
    </row>
    <row r="118" spans="2:14" x14ac:dyDescent="0.35">
      <c r="B118" s="2">
        <f t="shared" ca="1" si="12"/>
        <v>2</v>
      </c>
      <c r="C118" s="2">
        <f t="shared" ca="1" si="12"/>
        <v>2</v>
      </c>
      <c r="D118" s="2">
        <f t="shared" ca="1" si="12"/>
        <v>1</v>
      </c>
      <c r="E118" s="2">
        <f t="shared" ca="1" si="7"/>
        <v>92</v>
      </c>
      <c r="L118" s="10" t="str">
        <f t="shared" ca="1" si="8"/>
        <v>FRA</v>
      </c>
      <c r="M118" s="10">
        <f t="shared" ca="1" si="9"/>
        <v>2019</v>
      </c>
      <c r="N118" s="10" t="str">
        <f t="shared" ca="1" si="10"/>
        <v>A</v>
      </c>
    </row>
    <row r="119" spans="2:14" x14ac:dyDescent="0.35">
      <c r="B119" s="2">
        <f t="shared" ca="1" si="12"/>
        <v>1</v>
      </c>
      <c r="C119" s="2">
        <f t="shared" ca="1" si="12"/>
        <v>3</v>
      </c>
      <c r="D119" s="2">
        <f t="shared" ca="1" si="12"/>
        <v>2</v>
      </c>
      <c r="E119" s="2">
        <f t="shared" ca="1" si="7"/>
        <v>39</v>
      </c>
      <c r="L119" s="10" t="str">
        <f t="shared" ca="1" si="8"/>
        <v>ITA</v>
      </c>
      <c r="M119" s="10">
        <f t="shared" ca="1" si="9"/>
        <v>2020</v>
      </c>
      <c r="N119" s="10" t="str">
        <f t="shared" ca="1" si="10"/>
        <v>B</v>
      </c>
    </row>
    <row r="120" spans="2:14" x14ac:dyDescent="0.35">
      <c r="B120" s="2">
        <f t="shared" ca="1" si="12"/>
        <v>1</v>
      </c>
      <c r="C120" s="2">
        <f t="shared" ca="1" si="12"/>
        <v>1</v>
      </c>
      <c r="D120" s="2">
        <f t="shared" ca="1" si="12"/>
        <v>2</v>
      </c>
      <c r="E120" s="2">
        <f t="shared" ca="1" si="7"/>
        <v>95</v>
      </c>
      <c r="L120" s="10" t="str">
        <f t="shared" ca="1" si="8"/>
        <v>ITA</v>
      </c>
      <c r="M120" s="10">
        <f t="shared" ca="1" si="9"/>
        <v>2018</v>
      </c>
      <c r="N120" s="10" t="str">
        <f t="shared" ca="1" si="10"/>
        <v>B</v>
      </c>
    </row>
    <row r="121" spans="2:14" x14ac:dyDescent="0.35">
      <c r="B121" s="2">
        <f t="shared" ca="1" si="12"/>
        <v>3</v>
      </c>
      <c r="C121" s="2">
        <f t="shared" ca="1" si="12"/>
        <v>3</v>
      </c>
      <c r="D121" s="2">
        <f t="shared" ca="1" si="12"/>
        <v>2</v>
      </c>
      <c r="E121" s="2">
        <f t="shared" ca="1" si="7"/>
        <v>50</v>
      </c>
      <c r="L121" s="10" t="str">
        <f t="shared" ca="1" si="8"/>
        <v>GER</v>
      </c>
      <c r="M121" s="10">
        <f t="shared" ca="1" si="9"/>
        <v>2020</v>
      </c>
      <c r="N121" s="10" t="str">
        <f t="shared" ca="1" si="10"/>
        <v>B</v>
      </c>
    </row>
    <row r="122" spans="2:14" x14ac:dyDescent="0.35">
      <c r="B122" s="2">
        <f t="shared" ca="1" si="12"/>
        <v>3</v>
      </c>
      <c r="C122" s="2">
        <f t="shared" ca="1" si="12"/>
        <v>1</v>
      </c>
      <c r="D122" s="2">
        <f t="shared" ca="1" si="12"/>
        <v>2</v>
      </c>
      <c r="E122" s="2">
        <f t="shared" ca="1" si="7"/>
        <v>22</v>
      </c>
      <c r="L122" s="10" t="str">
        <f t="shared" ca="1" si="8"/>
        <v>GER</v>
      </c>
      <c r="M122" s="10">
        <f t="shared" ca="1" si="9"/>
        <v>2018</v>
      </c>
      <c r="N122" s="10" t="str">
        <f t="shared" ca="1" si="10"/>
        <v>B</v>
      </c>
    </row>
    <row r="123" spans="2:14" x14ac:dyDescent="0.35">
      <c r="B123" s="2">
        <f t="shared" ca="1" si="12"/>
        <v>3</v>
      </c>
      <c r="C123" s="2">
        <f t="shared" ca="1" si="12"/>
        <v>2</v>
      </c>
      <c r="D123" s="2">
        <f t="shared" ca="1" si="12"/>
        <v>1</v>
      </c>
      <c r="E123" s="2">
        <f t="shared" ca="1" si="7"/>
        <v>12</v>
      </c>
      <c r="L123" s="10" t="str">
        <f t="shared" ca="1" si="8"/>
        <v>GER</v>
      </c>
      <c r="M123" s="10">
        <f t="shared" ca="1" si="9"/>
        <v>2019</v>
      </c>
      <c r="N123" s="10" t="str">
        <f t="shared" ca="1" si="10"/>
        <v>A</v>
      </c>
    </row>
    <row r="124" spans="2:14" x14ac:dyDescent="0.35">
      <c r="B124" s="2">
        <f t="shared" ca="1" si="12"/>
        <v>2</v>
      </c>
      <c r="C124" s="2">
        <f t="shared" ca="1" si="12"/>
        <v>2</v>
      </c>
      <c r="D124" s="2">
        <f t="shared" ca="1" si="12"/>
        <v>3</v>
      </c>
      <c r="E124" s="2">
        <f t="shared" ca="1" si="7"/>
        <v>68</v>
      </c>
      <c r="L124" s="10" t="str">
        <f t="shared" ca="1" si="8"/>
        <v>FRA</v>
      </c>
      <c r="M124" s="10">
        <f t="shared" ca="1" si="9"/>
        <v>2019</v>
      </c>
      <c r="N124" s="10" t="str">
        <f t="shared" ca="1" si="10"/>
        <v>C</v>
      </c>
    </row>
    <row r="125" spans="2:14" x14ac:dyDescent="0.35">
      <c r="B125" s="2">
        <f t="shared" ca="1" si="12"/>
        <v>1</v>
      </c>
      <c r="C125" s="2">
        <f t="shared" ca="1" si="12"/>
        <v>3</v>
      </c>
      <c r="D125" s="2">
        <f t="shared" ca="1" si="12"/>
        <v>1</v>
      </c>
      <c r="E125" s="2">
        <f t="shared" ca="1" si="7"/>
        <v>69</v>
      </c>
      <c r="L125" s="10" t="str">
        <f t="shared" ca="1" si="8"/>
        <v>ITA</v>
      </c>
      <c r="M125" s="10">
        <f t="shared" ca="1" si="9"/>
        <v>2020</v>
      </c>
      <c r="N125" s="10" t="str">
        <f t="shared" ca="1" si="10"/>
        <v>A</v>
      </c>
    </row>
    <row r="126" spans="2:14" x14ac:dyDescent="0.35">
      <c r="B126" s="2">
        <f t="shared" ca="1" si="12"/>
        <v>3</v>
      </c>
      <c r="C126" s="2">
        <f t="shared" ca="1" si="12"/>
        <v>1</v>
      </c>
      <c r="D126" s="2">
        <f t="shared" ca="1" si="12"/>
        <v>2</v>
      </c>
      <c r="E126" s="2">
        <f t="shared" ca="1" si="7"/>
        <v>39</v>
      </c>
      <c r="L126" s="10" t="str">
        <f t="shared" ca="1" si="8"/>
        <v>GER</v>
      </c>
      <c r="M126" s="10">
        <f t="shared" ca="1" si="9"/>
        <v>2018</v>
      </c>
      <c r="N126" s="10" t="str">
        <f t="shared" ca="1" si="10"/>
        <v>B</v>
      </c>
    </row>
    <row r="127" spans="2:14" x14ac:dyDescent="0.35">
      <c r="B127" s="2">
        <f t="shared" ca="1" si="12"/>
        <v>3</v>
      </c>
      <c r="C127" s="2">
        <f t="shared" ca="1" si="12"/>
        <v>2</v>
      </c>
      <c r="D127" s="2">
        <f t="shared" ca="1" si="12"/>
        <v>2</v>
      </c>
      <c r="E127" s="2">
        <f t="shared" ca="1" si="7"/>
        <v>13</v>
      </c>
      <c r="L127" s="10" t="str">
        <f t="shared" ca="1" si="8"/>
        <v>GER</v>
      </c>
      <c r="M127" s="10">
        <f t="shared" ca="1" si="9"/>
        <v>2019</v>
      </c>
      <c r="N127" s="10" t="str">
        <f t="shared" ca="1" si="10"/>
        <v>B</v>
      </c>
    </row>
    <row r="128" spans="2:14" x14ac:dyDescent="0.35">
      <c r="B128" s="2">
        <f t="shared" ca="1" si="12"/>
        <v>3</v>
      </c>
      <c r="C128" s="2">
        <f t="shared" ca="1" si="12"/>
        <v>1</v>
      </c>
      <c r="D128" s="2">
        <f t="shared" ca="1" si="12"/>
        <v>3</v>
      </c>
      <c r="E128" s="2">
        <f t="shared" ca="1" si="7"/>
        <v>22</v>
      </c>
      <c r="L128" s="10" t="str">
        <f t="shared" ca="1" si="8"/>
        <v>GER</v>
      </c>
      <c r="M128" s="10">
        <f t="shared" ca="1" si="9"/>
        <v>2018</v>
      </c>
      <c r="N128" s="10" t="str">
        <f t="shared" ca="1" si="10"/>
        <v>C</v>
      </c>
    </row>
    <row r="129" spans="2:14" x14ac:dyDescent="0.35">
      <c r="B129" s="2">
        <f t="shared" ca="1" si="12"/>
        <v>3</v>
      </c>
      <c r="C129" s="2">
        <f t="shared" ca="1" si="12"/>
        <v>2</v>
      </c>
      <c r="D129" s="2">
        <f t="shared" ca="1" si="12"/>
        <v>3</v>
      </c>
      <c r="E129" s="2">
        <f t="shared" ca="1" si="7"/>
        <v>20</v>
      </c>
      <c r="L129" s="10" t="str">
        <f t="shared" ca="1" si="8"/>
        <v>GER</v>
      </c>
      <c r="M129" s="10">
        <f t="shared" ca="1" si="9"/>
        <v>2019</v>
      </c>
      <c r="N129" s="10" t="str">
        <f t="shared" ca="1" si="10"/>
        <v>C</v>
      </c>
    </row>
    <row r="130" spans="2:14" x14ac:dyDescent="0.35">
      <c r="B130" s="2">
        <f t="shared" ca="1" si="12"/>
        <v>1</v>
      </c>
      <c r="C130" s="2">
        <f t="shared" ca="1" si="12"/>
        <v>1</v>
      </c>
      <c r="D130" s="2">
        <f t="shared" ca="1" si="12"/>
        <v>1</v>
      </c>
      <c r="E130" s="2">
        <f t="shared" ca="1" si="7"/>
        <v>35</v>
      </c>
      <c r="L130" s="10" t="str">
        <f t="shared" ca="1" si="8"/>
        <v>ITA</v>
      </c>
      <c r="M130" s="10">
        <f t="shared" ca="1" si="9"/>
        <v>2018</v>
      </c>
      <c r="N130" s="10" t="str">
        <f t="shared" ca="1" si="10"/>
        <v>A</v>
      </c>
    </row>
    <row r="131" spans="2:14" x14ac:dyDescent="0.35">
      <c r="B131" s="2">
        <f t="shared" ca="1" si="12"/>
        <v>2</v>
      </c>
      <c r="C131" s="2">
        <f t="shared" ca="1" si="12"/>
        <v>2</v>
      </c>
      <c r="D131" s="2">
        <f t="shared" ca="1" si="12"/>
        <v>3</v>
      </c>
      <c r="E131" s="2">
        <f t="shared" ca="1" si="7"/>
        <v>37</v>
      </c>
      <c r="L131" s="10" t="str">
        <f t="shared" ca="1" si="8"/>
        <v>FRA</v>
      </c>
      <c r="M131" s="10">
        <f t="shared" ca="1" si="9"/>
        <v>2019</v>
      </c>
      <c r="N131" s="10" t="str">
        <f t="shared" ca="1" si="10"/>
        <v>C</v>
      </c>
    </row>
    <row r="132" spans="2:14" x14ac:dyDescent="0.35">
      <c r="B132" s="2">
        <f t="shared" ca="1" si="12"/>
        <v>2</v>
      </c>
      <c r="C132" s="2">
        <f t="shared" ca="1" si="12"/>
        <v>3</v>
      </c>
      <c r="D132" s="2">
        <f t="shared" ca="1" si="12"/>
        <v>1</v>
      </c>
      <c r="E132" s="2">
        <f t="shared" ca="1" si="7"/>
        <v>69</v>
      </c>
      <c r="L132" s="10" t="str">
        <f t="shared" ca="1" si="8"/>
        <v>FRA</v>
      </c>
      <c r="M132" s="10">
        <f t="shared" ca="1" si="9"/>
        <v>2020</v>
      </c>
      <c r="N132" s="10" t="str">
        <f t="shared" ca="1" si="10"/>
        <v>A</v>
      </c>
    </row>
    <row r="133" spans="2:14" x14ac:dyDescent="0.35">
      <c r="B133" s="2">
        <f t="shared" ca="1" si="12"/>
        <v>3</v>
      </c>
      <c r="C133" s="2">
        <f t="shared" ca="1" si="12"/>
        <v>2</v>
      </c>
      <c r="D133" s="2">
        <f t="shared" ca="1" si="12"/>
        <v>3</v>
      </c>
      <c r="E133" s="2">
        <f t="shared" ca="1" si="7"/>
        <v>50</v>
      </c>
      <c r="L133" s="10" t="str">
        <f t="shared" ca="1" si="8"/>
        <v>GER</v>
      </c>
      <c r="M133" s="10">
        <f t="shared" ca="1" si="9"/>
        <v>2019</v>
      </c>
      <c r="N133" s="10" t="str">
        <f t="shared" ca="1" si="10"/>
        <v>C</v>
      </c>
    </row>
    <row r="134" spans="2:14" x14ac:dyDescent="0.35">
      <c r="B134" s="2">
        <f t="shared" ca="1" si="12"/>
        <v>1</v>
      </c>
      <c r="C134" s="2">
        <f t="shared" ca="1" si="12"/>
        <v>1</v>
      </c>
      <c r="D134" s="2">
        <f t="shared" ca="1" si="12"/>
        <v>1</v>
      </c>
      <c r="E134" s="2">
        <f t="shared" ref="E134:E150" ca="1" si="13">RANDBETWEEN(1,100)</f>
        <v>26</v>
      </c>
      <c r="L134" s="10" t="str">
        <f t="shared" ref="L134:L150" ca="1" si="14">VLOOKUP(B134,$G$4:$J$6,2,FALSE)</f>
        <v>ITA</v>
      </c>
      <c r="M134" s="10">
        <f t="shared" ref="M134:M150" ca="1" si="15">VLOOKUP(C134,$G$4:$J$6,4,FALSE)</f>
        <v>2018</v>
      </c>
      <c r="N134" s="10" t="str">
        <f t="shared" ref="N134:N150" ca="1" si="16">VLOOKUP(D134,$G$4:$J$6,3,FALSE)</f>
        <v>A</v>
      </c>
    </row>
    <row r="135" spans="2:14" x14ac:dyDescent="0.35">
      <c r="B135" s="2">
        <f t="shared" ca="1" si="12"/>
        <v>3</v>
      </c>
      <c r="C135" s="2">
        <f t="shared" ca="1" si="12"/>
        <v>1</v>
      </c>
      <c r="D135" s="2">
        <f t="shared" ca="1" si="12"/>
        <v>3</v>
      </c>
      <c r="E135" s="2">
        <f t="shared" ca="1" si="13"/>
        <v>54</v>
      </c>
      <c r="L135" s="10" t="str">
        <f t="shared" ca="1" si="14"/>
        <v>GER</v>
      </c>
      <c r="M135" s="10">
        <f t="shared" ca="1" si="15"/>
        <v>2018</v>
      </c>
      <c r="N135" s="10" t="str">
        <f t="shared" ca="1" si="16"/>
        <v>C</v>
      </c>
    </row>
    <row r="136" spans="2:14" x14ac:dyDescent="0.35">
      <c r="B136" s="2">
        <f t="shared" ca="1" si="12"/>
        <v>2</v>
      </c>
      <c r="C136" s="2">
        <f t="shared" ca="1" si="12"/>
        <v>1</v>
      </c>
      <c r="D136" s="2">
        <f t="shared" ca="1" si="12"/>
        <v>1</v>
      </c>
      <c r="E136" s="2">
        <f t="shared" ca="1" si="13"/>
        <v>50</v>
      </c>
      <c r="L136" s="10" t="str">
        <f t="shared" ca="1" si="14"/>
        <v>FRA</v>
      </c>
      <c r="M136" s="10">
        <f t="shared" ca="1" si="15"/>
        <v>2018</v>
      </c>
      <c r="N136" s="10" t="str">
        <f t="shared" ca="1" si="16"/>
        <v>A</v>
      </c>
    </row>
    <row r="137" spans="2:14" x14ac:dyDescent="0.35">
      <c r="B137" s="2">
        <f t="shared" ca="1" si="12"/>
        <v>1</v>
      </c>
      <c r="C137" s="2">
        <f t="shared" ca="1" si="12"/>
        <v>2</v>
      </c>
      <c r="D137" s="2">
        <f t="shared" ca="1" si="12"/>
        <v>3</v>
      </c>
      <c r="E137" s="2">
        <f t="shared" ca="1" si="13"/>
        <v>50</v>
      </c>
      <c r="L137" s="10" t="str">
        <f t="shared" ca="1" si="14"/>
        <v>ITA</v>
      </c>
      <c r="M137" s="10">
        <f t="shared" ca="1" si="15"/>
        <v>2019</v>
      </c>
      <c r="N137" s="10" t="str">
        <f t="shared" ca="1" si="16"/>
        <v>C</v>
      </c>
    </row>
    <row r="138" spans="2:14" x14ac:dyDescent="0.35">
      <c r="B138" s="2">
        <f t="shared" ca="1" si="12"/>
        <v>1</v>
      </c>
      <c r="C138" s="2">
        <f t="shared" ca="1" si="12"/>
        <v>1</v>
      </c>
      <c r="D138" s="2">
        <f t="shared" ca="1" si="12"/>
        <v>2</v>
      </c>
      <c r="E138" s="2">
        <f t="shared" ca="1" si="13"/>
        <v>23</v>
      </c>
      <c r="L138" s="10" t="str">
        <f t="shared" ca="1" si="14"/>
        <v>ITA</v>
      </c>
      <c r="M138" s="10">
        <f t="shared" ca="1" si="15"/>
        <v>2018</v>
      </c>
      <c r="N138" s="10" t="str">
        <f t="shared" ca="1" si="16"/>
        <v>B</v>
      </c>
    </row>
    <row r="139" spans="2:14" x14ac:dyDescent="0.35">
      <c r="B139" s="2">
        <f t="shared" ca="1" si="12"/>
        <v>1</v>
      </c>
      <c r="C139" s="2">
        <f t="shared" ca="1" si="12"/>
        <v>1</v>
      </c>
      <c r="D139" s="2">
        <f t="shared" ca="1" si="12"/>
        <v>1</v>
      </c>
      <c r="E139" s="2">
        <f t="shared" ca="1" si="13"/>
        <v>85</v>
      </c>
      <c r="L139" s="10" t="str">
        <f t="shared" ca="1" si="14"/>
        <v>ITA</v>
      </c>
      <c r="M139" s="10">
        <f t="shared" ca="1" si="15"/>
        <v>2018</v>
      </c>
      <c r="N139" s="10" t="str">
        <f t="shared" ca="1" si="16"/>
        <v>A</v>
      </c>
    </row>
    <row r="140" spans="2:14" x14ac:dyDescent="0.35">
      <c r="B140" s="2">
        <f t="shared" ca="1" si="12"/>
        <v>2</v>
      </c>
      <c r="C140" s="2">
        <f t="shared" ca="1" si="12"/>
        <v>2</v>
      </c>
      <c r="D140" s="2">
        <f t="shared" ca="1" si="12"/>
        <v>1</v>
      </c>
      <c r="E140" s="2">
        <f t="shared" ca="1" si="13"/>
        <v>30</v>
      </c>
      <c r="L140" s="10" t="str">
        <f t="shared" ca="1" si="14"/>
        <v>FRA</v>
      </c>
      <c r="M140" s="10">
        <f t="shared" ca="1" si="15"/>
        <v>2019</v>
      </c>
      <c r="N140" s="10" t="str">
        <f t="shared" ca="1" si="16"/>
        <v>A</v>
      </c>
    </row>
    <row r="141" spans="2:14" x14ac:dyDescent="0.35">
      <c r="B141" s="2">
        <f t="shared" ca="1" si="12"/>
        <v>3</v>
      </c>
      <c r="C141" s="2">
        <f t="shared" ca="1" si="12"/>
        <v>2</v>
      </c>
      <c r="D141" s="2">
        <f t="shared" ca="1" si="12"/>
        <v>1</v>
      </c>
      <c r="E141" s="2">
        <f t="shared" ca="1" si="13"/>
        <v>74</v>
      </c>
      <c r="L141" s="10" t="str">
        <f t="shared" ca="1" si="14"/>
        <v>GER</v>
      </c>
      <c r="M141" s="10">
        <f t="shared" ca="1" si="15"/>
        <v>2019</v>
      </c>
      <c r="N141" s="10" t="str">
        <f t="shared" ca="1" si="16"/>
        <v>A</v>
      </c>
    </row>
    <row r="142" spans="2:14" x14ac:dyDescent="0.35">
      <c r="B142" s="2">
        <f t="shared" ca="1" si="12"/>
        <v>1</v>
      </c>
      <c r="C142" s="2">
        <f t="shared" ca="1" si="12"/>
        <v>2</v>
      </c>
      <c r="D142" s="2">
        <f t="shared" ca="1" si="12"/>
        <v>1</v>
      </c>
      <c r="E142" s="2">
        <f t="shared" ca="1" si="13"/>
        <v>11</v>
      </c>
      <c r="L142" s="10" t="str">
        <f t="shared" ca="1" si="14"/>
        <v>ITA</v>
      </c>
      <c r="M142" s="10">
        <f t="shared" ca="1" si="15"/>
        <v>2019</v>
      </c>
      <c r="N142" s="10" t="str">
        <f t="shared" ca="1" si="16"/>
        <v>A</v>
      </c>
    </row>
    <row r="143" spans="2:14" x14ac:dyDescent="0.35">
      <c r="B143" s="2">
        <f t="shared" ca="1" si="12"/>
        <v>2</v>
      </c>
      <c r="C143" s="2">
        <f t="shared" ca="1" si="12"/>
        <v>2</v>
      </c>
      <c r="D143" s="2">
        <f t="shared" ca="1" si="12"/>
        <v>2</v>
      </c>
      <c r="E143" s="2">
        <f t="shared" ca="1" si="13"/>
        <v>83</v>
      </c>
      <c r="L143" s="10" t="str">
        <f t="shared" ca="1" si="14"/>
        <v>FRA</v>
      </c>
      <c r="M143" s="10">
        <f t="shared" ca="1" si="15"/>
        <v>2019</v>
      </c>
      <c r="N143" s="10" t="str">
        <f t="shared" ca="1" si="16"/>
        <v>B</v>
      </c>
    </row>
    <row r="144" spans="2:14" x14ac:dyDescent="0.35">
      <c r="B144" s="2">
        <f t="shared" ca="1" si="12"/>
        <v>2</v>
      </c>
      <c r="C144" s="2">
        <f t="shared" ca="1" si="12"/>
        <v>3</v>
      </c>
      <c r="D144" s="2">
        <f t="shared" ca="1" si="12"/>
        <v>2</v>
      </c>
      <c r="E144" s="2">
        <f t="shared" ca="1" si="13"/>
        <v>11</v>
      </c>
      <c r="L144" s="10" t="str">
        <f t="shared" ca="1" si="14"/>
        <v>FRA</v>
      </c>
      <c r="M144" s="10">
        <f t="shared" ca="1" si="15"/>
        <v>2020</v>
      </c>
      <c r="N144" s="10" t="str">
        <f t="shared" ca="1" si="16"/>
        <v>B</v>
      </c>
    </row>
    <row r="145" spans="2:14" x14ac:dyDescent="0.35">
      <c r="B145" s="2">
        <f t="shared" ca="1" si="12"/>
        <v>1</v>
      </c>
      <c r="C145" s="2">
        <f t="shared" ca="1" si="12"/>
        <v>1</v>
      </c>
      <c r="D145" s="2">
        <f t="shared" ca="1" si="12"/>
        <v>3</v>
      </c>
      <c r="E145" s="2">
        <f t="shared" ca="1" si="13"/>
        <v>82</v>
      </c>
      <c r="L145" s="10" t="str">
        <f t="shared" ca="1" si="14"/>
        <v>ITA</v>
      </c>
      <c r="M145" s="10">
        <f t="shared" ca="1" si="15"/>
        <v>2018</v>
      </c>
      <c r="N145" s="10" t="str">
        <f t="shared" ca="1" si="16"/>
        <v>C</v>
      </c>
    </row>
    <row r="146" spans="2:14" x14ac:dyDescent="0.35">
      <c r="B146" s="2">
        <f t="shared" ca="1" si="12"/>
        <v>3</v>
      </c>
      <c r="C146" s="2">
        <f t="shared" ca="1" si="12"/>
        <v>3</v>
      </c>
      <c r="D146" s="2">
        <f t="shared" ca="1" si="12"/>
        <v>2</v>
      </c>
      <c r="E146" s="2">
        <f t="shared" ca="1" si="13"/>
        <v>79</v>
      </c>
      <c r="L146" s="10" t="str">
        <f t="shared" ca="1" si="14"/>
        <v>GER</v>
      </c>
      <c r="M146" s="10">
        <f t="shared" ca="1" si="15"/>
        <v>2020</v>
      </c>
      <c r="N146" s="10" t="str">
        <f t="shared" ca="1" si="16"/>
        <v>B</v>
      </c>
    </row>
    <row r="147" spans="2:14" x14ac:dyDescent="0.35">
      <c r="B147" s="2">
        <f t="shared" ca="1" si="12"/>
        <v>2</v>
      </c>
      <c r="C147" s="2">
        <f t="shared" ca="1" si="12"/>
        <v>1</v>
      </c>
      <c r="D147" s="2">
        <f t="shared" ca="1" si="12"/>
        <v>3</v>
      </c>
      <c r="E147" s="2">
        <f t="shared" ca="1" si="13"/>
        <v>66</v>
      </c>
      <c r="L147" s="10" t="str">
        <f t="shared" ca="1" si="14"/>
        <v>FRA</v>
      </c>
      <c r="M147" s="10">
        <f t="shared" ca="1" si="15"/>
        <v>2018</v>
      </c>
      <c r="N147" s="10" t="str">
        <f t="shared" ca="1" si="16"/>
        <v>C</v>
      </c>
    </row>
    <row r="148" spans="2:14" x14ac:dyDescent="0.35">
      <c r="B148" s="2">
        <f t="shared" ca="1" si="12"/>
        <v>2</v>
      </c>
      <c r="C148" s="2">
        <f t="shared" ca="1" si="12"/>
        <v>3</v>
      </c>
      <c r="D148" s="2">
        <f t="shared" ca="1" si="12"/>
        <v>3</v>
      </c>
      <c r="E148" s="2">
        <f t="shared" ca="1" si="13"/>
        <v>58</v>
      </c>
      <c r="L148" s="10" t="str">
        <f t="shared" ca="1" si="14"/>
        <v>FRA</v>
      </c>
      <c r="M148" s="10">
        <f t="shared" ca="1" si="15"/>
        <v>2020</v>
      </c>
      <c r="N148" s="10" t="str">
        <f t="shared" ca="1" si="16"/>
        <v>C</v>
      </c>
    </row>
    <row r="149" spans="2:14" x14ac:dyDescent="0.35">
      <c r="B149" s="2">
        <f t="shared" ca="1" si="12"/>
        <v>1</v>
      </c>
      <c r="C149" s="2">
        <f t="shared" ca="1" si="12"/>
        <v>3</v>
      </c>
      <c r="D149" s="2">
        <f t="shared" ca="1" si="12"/>
        <v>3</v>
      </c>
      <c r="E149" s="2">
        <f t="shared" ca="1" si="13"/>
        <v>64</v>
      </c>
      <c r="L149" s="10" t="str">
        <f t="shared" ca="1" si="14"/>
        <v>ITA</v>
      </c>
      <c r="M149" s="10">
        <f t="shared" ca="1" si="15"/>
        <v>2020</v>
      </c>
      <c r="N149" s="10" t="str">
        <f t="shared" ca="1" si="16"/>
        <v>C</v>
      </c>
    </row>
    <row r="150" spans="2:14" x14ac:dyDescent="0.35">
      <c r="B150" s="2">
        <f t="shared" ca="1" si="12"/>
        <v>2</v>
      </c>
      <c r="C150" s="2">
        <f t="shared" ca="1" si="12"/>
        <v>2</v>
      </c>
      <c r="D150" s="2">
        <f t="shared" ca="1" si="12"/>
        <v>1</v>
      </c>
      <c r="E150" s="2">
        <f t="shared" ca="1" si="13"/>
        <v>40</v>
      </c>
      <c r="L150" s="10" t="str">
        <f t="shared" ca="1" si="14"/>
        <v>FRA</v>
      </c>
      <c r="M150" s="10">
        <f t="shared" ca="1" si="15"/>
        <v>2019</v>
      </c>
      <c r="N150" s="10" t="str">
        <f t="shared" ca="1" si="16"/>
        <v>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49"/>
  <sheetViews>
    <sheetView workbookViewId="0">
      <selection activeCell="C1" sqref="C1:C1048576"/>
    </sheetView>
  </sheetViews>
  <sheetFormatPr defaultRowHeight="14.5" x14ac:dyDescent="0.35"/>
  <cols>
    <col min="2" max="2" width="12" customWidth="1"/>
    <col min="3" max="3" width="11.54296875" customWidth="1"/>
    <col min="4" max="4" width="15.26953125" customWidth="1"/>
    <col min="13" max="13" width="16.7265625" bestFit="1" customWidth="1"/>
    <col min="14" max="16" width="10.6328125" bestFit="1" customWidth="1"/>
    <col min="17" max="17" width="16.7265625" bestFit="1" customWidth="1"/>
    <col min="18" max="19" width="11.90625" bestFit="1" customWidth="1"/>
    <col min="20" max="20" width="17.36328125" bestFit="1" customWidth="1"/>
    <col min="21" max="21" width="16.26953125" bestFit="1" customWidth="1"/>
    <col min="22" max="22" width="14.7265625" bestFit="1" customWidth="1"/>
    <col min="23" max="23" width="20.08984375" bestFit="1" customWidth="1"/>
    <col min="24" max="24" width="17.36328125" bestFit="1" customWidth="1"/>
    <col min="25" max="25" width="16.26953125" bestFit="1" customWidth="1"/>
  </cols>
  <sheetData>
    <row r="1" spans="2:17" x14ac:dyDescent="0.35">
      <c r="B1" s="17" t="s">
        <v>66</v>
      </c>
    </row>
    <row r="2" spans="2:17" x14ac:dyDescent="0.35">
      <c r="H2">
        <v>1</v>
      </c>
      <c r="I2">
        <v>2</v>
      </c>
      <c r="J2">
        <v>3</v>
      </c>
    </row>
    <row r="3" spans="2:17" x14ac:dyDescent="0.35">
      <c r="B3" s="28" t="s">
        <v>54</v>
      </c>
      <c r="C3" s="28" t="s">
        <v>55</v>
      </c>
      <c r="D3" s="28" t="s">
        <v>56</v>
      </c>
      <c r="E3" s="28" t="s">
        <v>64</v>
      </c>
      <c r="G3" s="29"/>
      <c r="H3" s="30">
        <v>2018</v>
      </c>
      <c r="I3" s="30">
        <v>2019</v>
      </c>
      <c r="J3" s="30">
        <v>2020</v>
      </c>
      <c r="M3" s="33" t="s">
        <v>65</v>
      </c>
      <c r="N3" s="33" t="s">
        <v>55</v>
      </c>
      <c r="O3" s="15"/>
      <c r="P3" s="15"/>
      <c r="Q3" s="16"/>
    </row>
    <row r="4" spans="2:17" x14ac:dyDescent="0.35">
      <c r="B4" s="25" t="s">
        <v>57</v>
      </c>
      <c r="C4" s="25">
        <v>2020</v>
      </c>
      <c r="D4" s="25" t="s">
        <v>61</v>
      </c>
      <c r="E4">
        <v>74</v>
      </c>
      <c r="F4">
        <v>1</v>
      </c>
      <c r="G4" s="31" t="s">
        <v>57</v>
      </c>
      <c r="H4" s="51">
        <f>SUMIFS($E$4:$E$149,$B$4:$B$149, "=" &amp;$G4, $C$4:$C$149, "=" &amp; H$3)</f>
        <v>557</v>
      </c>
      <c r="I4" s="22">
        <f>SUMIFS($E$4:$E$149,$B$4:$B$149, "=" &amp;$G4, $C$4:$C$149, "=" &amp; I$3)</f>
        <v>948</v>
      </c>
      <c r="J4" s="22">
        <f>SUMIFS($E$4:$E$149,$B$4:$B$149, "=" &amp;$G4, $C$4:$C$149, "=" &amp; J$3)</f>
        <v>763</v>
      </c>
      <c r="M4" s="33" t="s">
        <v>54</v>
      </c>
      <c r="N4" s="14">
        <v>2018</v>
      </c>
      <c r="O4" s="43">
        <v>2019</v>
      </c>
      <c r="P4" s="43">
        <v>2020</v>
      </c>
      <c r="Q4" s="36" t="s">
        <v>45</v>
      </c>
    </row>
    <row r="5" spans="2:17" x14ac:dyDescent="0.35">
      <c r="B5" s="26" t="s">
        <v>58</v>
      </c>
      <c r="C5" s="26">
        <v>2020</v>
      </c>
      <c r="D5" s="26" t="s">
        <v>62</v>
      </c>
      <c r="E5">
        <v>36</v>
      </c>
      <c r="F5">
        <v>2</v>
      </c>
      <c r="G5" s="31" t="s">
        <v>59</v>
      </c>
      <c r="H5" s="22">
        <f>SUMIFS($E$4:$E$149,$B$4:$B$149, "=" &amp;$G5, $C$4:$C$149, "=" &amp; H$3)</f>
        <v>527</v>
      </c>
      <c r="I5" s="22">
        <f>SUMIFS($E$4:$E$149,$B$4:$B$149, "=" &amp;$G5, $C$4:$C$149, "=" &amp; I$3)</f>
        <v>1030</v>
      </c>
      <c r="J5" s="22">
        <f>SUMIFS($E$4:$E$149,$B$4:$B$149, "=" &amp;$G5, $C$4:$C$149, "=" &amp; J$3)</f>
        <v>633</v>
      </c>
      <c r="M5" s="14" t="s">
        <v>58</v>
      </c>
      <c r="N5" s="40">
        <v>1339</v>
      </c>
      <c r="O5" s="44">
        <v>705</v>
      </c>
      <c r="P5" s="44">
        <v>768</v>
      </c>
      <c r="Q5" s="37">
        <v>2812</v>
      </c>
    </row>
    <row r="6" spans="2:17" x14ac:dyDescent="0.35">
      <c r="B6" s="26" t="s">
        <v>58</v>
      </c>
      <c r="C6" s="26">
        <v>2018</v>
      </c>
      <c r="D6" s="26" t="s">
        <v>60</v>
      </c>
      <c r="E6">
        <v>91</v>
      </c>
      <c r="F6">
        <v>3</v>
      </c>
      <c r="G6" s="32" t="s">
        <v>58</v>
      </c>
      <c r="H6" s="24">
        <f>SUMIFS($E$4:$E$149,$B$4:$B$149, "=" &amp;$G6, $C$4:$C$149, "=" &amp; H$3)</f>
        <v>1339</v>
      </c>
      <c r="I6" s="24">
        <f>SUMIFS($E$4:$E$149,$B$4:$B$149, "=" &amp;$G6, $C$4:$C$149, "=" &amp; I$3)</f>
        <v>705</v>
      </c>
      <c r="J6" s="24">
        <f>SUMIFS($E$4:$E$149,$B$4:$B$149, "=" &amp;$G6, $C$4:$C$149, "=" &amp; J$3)</f>
        <v>768</v>
      </c>
      <c r="M6" s="34" t="s">
        <v>59</v>
      </c>
      <c r="N6" s="41">
        <v>527</v>
      </c>
      <c r="O6" s="11">
        <v>1030</v>
      </c>
      <c r="P6" s="11">
        <v>633</v>
      </c>
      <c r="Q6" s="38">
        <v>2190</v>
      </c>
    </row>
    <row r="7" spans="2:17" x14ac:dyDescent="0.35">
      <c r="B7" s="26" t="s">
        <v>57</v>
      </c>
      <c r="C7" s="26">
        <v>2019</v>
      </c>
      <c r="D7" s="26" t="s">
        <v>61</v>
      </c>
      <c r="E7">
        <v>97</v>
      </c>
      <c r="M7" s="34" t="s">
        <v>57</v>
      </c>
      <c r="N7" s="41">
        <v>557</v>
      </c>
      <c r="O7" s="11">
        <v>948</v>
      </c>
      <c r="P7" s="11">
        <v>763</v>
      </c>
      <c r="Q7" s="38">
        <v>2268</v>
      </c>
    </row>
    <row r="8" spans="2:17" x14ac:dyDescent="0.35">
      <c r="B8" s="26" t="s">
        <v>58</v>
      </c>
      <c r="C8" s="26">
        <v>2018</v>
      </c>
      <c r="D8" s="26" t="s">
        <v>62</v>
      </c>
      <c r="E8">
        <v>66</v>
      </c>
      <c r="G8" s="49" t="s">
        <v>69</v>
      </c>
      <c r="M8" s="35" t="s">
        <v>45</v>
      </c>
      <c r="N8" s="42">
        <v>2423</v>
      </c>
      <c r="O8" s="45">
        <v>2683</v>
      </c>
      <c r="P8" s="45">
        <v>2164</v>
      </c>
      <c r="Q8" s="39">
        <v>7270</v>
      </c>
    </row>
    <row r="9" spans="2:17" x14ac:dyDescent="0.35">
      <c r="B9" s="26" t="s">
        <v>58</v>
      </c>
      <c r="C9" s="26">
        <v>2018</v>
      </c>
      <c r="D9" s="26" t="s">
        <v>60</v>
      </c>
      <c r="E9">
        <v>45</v>
      </c>
      <c r="G9" s="49" t="s">
        <v>67</v>
      </c>
    </row>
    <row r="10" spans="2:17" x14ac:dyDescent="0.35">
      <c r="B10" s="26" t="s">
        <v>58</v>
      </c>
      <c r="C10" s="26">
        <v>2019</v>
      </c>
      <c r="D10" s="26" t="s">
        <v>61</v>
      </c>
      <c r="E10">
        <v>80</v>
      </c>
      <c r="G10" s="50" t="s">
        <v>68</v>
      </c>
    </row>
    <row r="11" spans="2:17" x14ac:dyDescent="0.35">
      <c r="B11" s="26" t="s">
        <v>57</v>
      </c>
      <c r="C11" s="26">
        <v>2019</v>
      </c>
      <c r="D11" s="26" t="s">
        <v>62</v>
      </c>
      <c r="E11">
        <v>36</v>
      </c>
      <c r="M11" s="47" t="s">
        <v>56</v>
      </c>
      <c r="N11" s="48" t="s">
        <v>48</v>
      </c>
    </row>
    <row r="12" spans="2:17" x14ac:dyDescent="0.35">
      <c r="B12" s="26" t="s">
        <v>59</v>
      </c>
      <c r="C12" s="26">
        <v>2018</v>
      </c>
      <c r="D12" s="26" t="s">
        <v>62</v>
      </c>
      <c r="E12">
        <v>2</v>
      </c>
      <c r="F12">
        <v>1</v>
      </c>
      <c r="G12" s="46" t="s">
        <v>60</v>
      </c>
      <c r="H12" s="30">
        <v>2018</v>
      </c>
      <c r="I12" s="30">
        <v>2019</v>
      </c>
      <c r="J12" s="30">
        <v>2020</v>
      </c>
    </row>
    <row r="13" spans="2:17" x14ac:dyDescent="0.35">
      <c r="B13" s="26" t="s">
        <v>57</v>
      </c>
      <c r="C13" s="26">
        <v>2018</v>
      </c>
      <c r="D13" s="26" t="s">
        <v>60</v>
      </c>
      <c r="E13">
        <v>49</v>
      </c>
      <c r="G13" s="31" t="s">
        <v>57</v>
      </c>
      <c r="H13" s="51">
        <f>SUMIFS($E$4:$E$149,$B$4:$B$149, "=" &amp;$G13, $C$4:$C$149, "=" &amp; H$12,$D$4:$D$149, "=" &amp; $G$12)</f>
        <v>191</v>
      </c>
      <c r="I13" s="22">
        <f>SUMIFS($E$4:$E$149,$B$4:$B$149, "=" &amp;$G13, $C$4:$C$149, "=" &amp; I$12,$D$4:$D$149, "=" &amp; $G$12)</f>
        <v>293</v>
      </c>
      <c r="J13" s="22">
        <f>SUMIFS($E$4:$E$149,$B$4:$B$149, "=" &amp;$G13, $C$4:$C$149, "=" &amp; J$12,$D$4:$D$149, "=" &amp; $G$12)</f>
        <v>261</v>
      </c>
      <c r="M13" s="33" t="s">
        <v>65</v>
      </c>
      <c r="N13" s="33" t="s">
        <v>55</v>
      </c>
      <c r="O13" s="15"/>
      <c r="P13" s="15"/>
      <c r="Q13" s="16"/>
    </row>
    <row r="14" spans="2:17" x14ac:dyDescent="0.35">
      <c r="B14" s="26" t="s">
        <v>59</v>
      </c>
      <c r="C14" s="26">
        <v>2018</v>
      </c>
      <c r="D14" s="26" t="s">
        <v>60</v>
      </c>
      <c r="E14">
        <v>85</v>
      </c>
      <c r="G14" s="31" t="s">
        <v>59</v>
      </c>
      <c r="H14" s="22">
        <f>SUMIFS($E$4:$E$149,$B$4:$B$149, "=" &amp;$G14, $C$4:$C$149, "=" &amp; H$12,$D$4:$D$149, "=" &amp; $G$12)</f>
        <v>234</v>
      </c>
      <c r="I14" s="52">
        <f>SUMIFS($E$4:$E$149,$B$4:$B$149, "=" &amp;$G14, $C$4:$C$149, "=" &amp; I$12,$D$4:$D$149, "=" &amp; $G$12)</f>
        <v>271</v>
      </c>
      <c r="J14" s="22">
        <f>SUMIFS($E$4:$E$149,$B$4:$B$149, "=" &amp;$G14, $C$4:$C$149, "=" &amp; J$12,$D$4:$D$149, "=" &amp; $G$12)</f>
        <v>134</v>
      </c>
      <c r="M14" s="33" t="s">
        <v>54</v>
      </c>
      <c r="N14" s="14">
        <v>2018</v>
      </c>
      <c r="O14" s="43">
        <v>2019</v>
      </c>
      <c r="P14" s="43">
        <v>2020</v>
      </c>
      <c r="Q14" s="36" t="s">
        <v>45</v>
      </c>
    </row>
    <row r="15" spans="2:17" x14ac:dyDescent="0.35">
      <c r="B15" s="26" t="s">
        <v>57</v>
      </c>
      <c r="C15" s="26">
        <v>2018</v>
      </c>
      <c r="D15" s="26" t="s">
        <v>61</v>
      </c>
      <c r="E15">
        <v>9</v>
      </c>
      <c r="G15" s="32" t="s">
        <v>58</v>
      </c>
      <c r="H15" s="24">
        <f>SUMIFS($E$4:$E$149,$B$4:$B$149, "=" &amp;$G15, $C$4:$C$149, "=" &amp; H$12,$D$4:$D$149, "=" &amp; $G$12)</f>
        <v>577</v>
      </c>
      <c r="I15" s="24">
        <f>SUMIFS($E$4:$E$149,$B$4:$B$149, "=" &amp;$G15, $C$4:$C$149, "=" &amp; I$12,$D$4:$D$149, "=" &amp; $G$12)</f>
        <v>72</v>
      </c>
      <c r="J15" s="24">
        <f>SUMIFS($E$4:$E$149,$B$4:$B$149, "=" &amp;$G15, $C$4:$C$149, "=" &amp; J$12,$D$4:$D$149, "=" &amp; $G$12)</f>
        <v>243</v>
      </c>
      <c r="M15" s="14" t="s">
        <v>58</v>
      </c>
      <c r="N15" s="40">
        <v>1339</v>
      </c>
      <c r="O15" s="44">
        <v>705</v>
      </c>
      <c r="P15" s="44">
        <v>768</v>
      </c>
      <c r="Q15" s="37">
        <v>2812</v>
      </c>
    </row>
    <row r="16" spans="2:17" x14ac:dyDescent="0.35">
      <c r="B16" s="26" t="s">
        <v>58</v>
      </c>
      <c r="C16" s="26">
        <v>2019</v>
      </c>
      <c r="D16" s="26" t="s">
        <v>61</v>
      </c>
      <c r="E16">
        <v>79</v>
      </c>
      <c r="M16" s="34" t="s">
        <v>59</v>
      </c>
      <c r="N16" s="41">
        <v>527</v>
      </c>
      <c r="O16" s="11">
        <v>1030</v>
      </c>
      <c r="P16" s="11">
        <v>633</v>
      </c>
      <c r="Q16" s="38">
        <v>2190</v>
      </c>
    </row>
    <row r="17" spans="2:17" x14ac:dyDescent="0.35">
      <c r="B17" s="26" t="s">
        <v>57</v>
      </c>
      <c r="C17" s="26">
        <v>2020</v>
      </c>
      <c r="D17" s="26" t="s">
        <v>61</v>
      </c>
      <c r="E17">
        <v>66</v>
      </c>
      <c r="M17" s="34" t="s">
        <v>57</v>
      </c>
      <c r="N17" s="41">
        <v>557</v>
      </c>
      <c r="O17" s="11">
        <v>948</v>
      </c>
      <c r="P17" s="11">
        <v>763</v>
      </c>
      <c r="Q17" s="38">
        <v>2268</v>
      </c>
    </row>
    <row r="18" spans="2:17" x14ac:dyDescent="0.35">
      <c r="B18" s="26" t="s">
        <v>57</v>
      </c>
      <c r="C18" s="26">
        <v>2019</v>
      </c>
      <c r="D18" s="26" t="s">
        <v>62</v>
      </c>
      <c r="E18">
        <v>67</v>
      </c>
      <c r="F18">
        <v>2</v>
      </c>
      <c r="G18" s="46" t="s">
        <v>61</v>
      </c>
      <c r="H18" s="30">
        <v>2018</v>
      </c>
      <c r="I18" s="30">
        <v>2019</v>
      </c>
      <c r="J18" s="30">
        <v>2020</v>
      </c>
      <c r="M18" s="35" t="s">
        <v>45</v>
      </c>
      <c r="N18" s="42">
        <v>2423</v>
      </c>
      <c r="O18" s="45">
        <v>2683</v>
      </c>
      <c r="P18" s="45">
        <v>2164</v>
      </c>
      <c r="Q18" s="39">
        <v>7270</v>
      </c>
    </row>
    <row r="19" spans="2:17" x14ac:dyDescent="0.35">
      <c r="B19" s="26" t="s">
        <v>57</v>
      </c>
      <c r="C19" s="26">
        <v>2018</v>
      </c>
      <c r="D19" s="26" t="s">
        <v>60</v>
      </c>
      <c r="E19">
        <v>84</v>
      </c>
      <c r="G19" s="31" t="s">
        <v>57</v>
      </c>
      <c r="H19" s="22">
        <f>SUMIFS($E$4:$E$149,$B$4:$B$149, "=" &amp;$G19, $C$4:$C$149, "=" &amp; H$18,$D$4:$D$149, "=" &amp; $G$18)</f>
        <v>299</v>
      </c>
      <c r="I19" s="22">
        <f>SUMIFS($E$4:$E$149,$B$4:$B$149, "=" &amp;$G19, $C$4:$C$149, "=" &amp; I$18,$D$4:$D$149, "=" &amp; $G$18)</f>
        <v>342</v>
      </c>
      <c r="J19" s="22">
        <f>SUMIFS($E$4:$E$149,$B$4:$B$149, "=" &amp;$G19, $C$4:$C$149, "=" &amp; J$18,$D$4:$D$149, "=" &amp; $G$18)</f>
        <v>434</v>
      </c>
    </row>
    <row r="20" spans="2:17" x14ac:dyDescent="0.35">
      <c r="B20" s="26" t="s">
        <v>58</v>
      </c>
      <c r="C20" s="26">
        <v>2018</v>
      </c>
      <c r="D20" s="26" t="s">
        <v>62</v>
      </c>
      <c r="E20">
        <v>92</v>
      </c>
      <c r="G20" s="31" t="s">
        <v>59</v>
      </c>
      <c r="H20" s="22">
        <f>SUMIFS($E$4:$E$149,$B$4:$B$149, "=" &amp;$G20, $C$4:$C$149, "=" &amp; H$18,$D$4:$D$149, "=" &amp; $G$18)</f>
        <v>57</v>
      </c>
      <c r="I20" s="53">
        <f>SUMIFS($E$4:$E$149,$B$4:$B$149, "=" &amp;$G20, $C$4:$C$149, "=" &amp; I$18,$D$4:$D$149, "=" &amp; $G$18)</f>
        <v>397</v>
      </c>
      <c r="J20" s="22">
        <f>SUMIFS($E$4:$E$149,$B$4:$B$149, "=" &amp;$G20, $C$4:$C$149, "=" &amp; J$18,$D$4:$D$149, "=" &amp; $G$18)</f>
        <v>296</v>
      </c>
    </row>
    <row r="21" spans="2:17" x14ac:dyDescent="0.35">
      <c r="B21" s="26" t="s">
        <v>59</v>
      </c>
      <c r="C21" s="26">
        <v>2019</v>
      </c>
      <c r="D21" s="26" t="s">
        <v>60</v>
      </c>
      <c r="E21">
        <v>3</v>
      </c>
      <c r="G21" s="32" t="s">
        <v>58</v>
      </c>
      <c r="H21" s="24">
        <f>SUMIFS($E$4:$E$149,$B$4:$B$149, "=" &amp;$G21, $C$4:$C$149, "=" &amp; H$18,$D$4:$D$149, "=" &amp; $G$18)</f>
        <v>204</v>
      </c>
      <c r="I21" s="24">
        <f>SUMIFS($E$4:$E$149,$B$4:$B$149, "=" &amp;$G21, $C$4:$C$149, "=" &amp; I$18,$D$4:$D$149, "=" &amp; $G$18)</f>
        <v>409</v>
      </c>
      <c r="J21" s="24">
        <f>SUMIFS($E$4:$E$149,$B$4:$B$149, "=" &amp;$G21, $C$4:$C$149, "=" &amp; J$18,$D$4:$D$149, "=" &amp; $G$18)</f>
        <v>170</v>
      </c>
    </row>
    <row r="22" spans="2:17" x14ac:dyDescent="0.35">
      <c r="B22" s="26" t="s">
        <v>58</v>
      </c>
      <c r="C22" s="26">
        <v>2020</v>
      </c>
      <c r="D22" s="26" t="s">
        <v>61</v>
      </c>
      <c r="E22">
        <v>100</v>
      </c>
    </row>
    <row r="23" spans="2:17" x14ac:dyDescent="0.35">
      <c r="B23" s="26" t="s">
        <v>57</v>
      </c>
      <c r="C23" s="26">
        <v>2019</v>
      </c>
      <c r="D23" s="26" t="s">
        <v>62</v>
      </c>
      <c r="E23">
        <v>16</v>
      </c>
      <c r="M23" s="33" t="s">
        <v>65</v>
      </c>
      <c r="N23" s="33" t="s">
        <v>55</v>
      </c>
      <c r="O23" s="15"/>
      <c r="P23" s="15"/>
      <c r="Q23" s="16"/>
    </row>
    <row r="24" spans="2:17" x14ac:dyDescent="0.35">
      <c r="B24" s="26" t="s">
        <v>57</v>
      </c>
      <c r="C24" s="26">
        <v>2018</v>
      </c>
      <c r="D24" s="26" t="s">
        <v>61</v>
      </c>
      <c r="E24">
        <v>23</v>
      </c>
      <c r="F24">
        <v>3</v>
      </c>
      <c r="G24" s="46" t="s">
        <v>62</v>
      </c>
      <c r="H24" s="30">
        <v>2018</v>
      </c>
      <c r="I24" s="30">
        <v>2019</v>
      </c>
      <c r="J24" s="30">
        <v>2020</v>
      </c>
      <c r="M24" s="33" t="s">
        <v>54</v>
      </c>
      <c r="N24" s="14">
        <v>2018</v>
      </c>
      <c r="O24" s="43">
        <v>2019</v>
      </c>
      <c r="P24" s="43">
        <v>2020</v>
      </c>
      <c r="Q24" s="36" t="s">
        <v>45</v>
      </c>
    </row>
    <row r="25" spans="2:17" x14ac:dyDescent="0.35">
      <c r="B25" s="26" t="s">
        <v>59</v>
      </c>
      <c r="C25" s="26">
        <v>2019</v>
      </c>
      <c r="D25" s="26" t="s">
        <v>61</v>
      </c>
      <c r="E25">
        <v>64</v>
      </c>
      <c r="G25" s="31" t="s">
        <v>57</v>
      </c>
      <c r="H25" s="22">
        <f>SUMIFS($E$4:$E$149,$B$4:$B$149, "=" &amp;$G25, $C$4:$C$149, "=" &amp; H$24,$D$4:$D$149, "=" &amp; $G$24)</f>
        <v>67</v>
      </c>
      <c r="I25" s="22">
        <f>SUMIFS($E$4:$E$149,$B$4:$B$149, "=" &amp;$G25, $C$4:$C$149, "=" &amp; I$24,$D$4:$D$149, "=" &amp; $G$24)</f>
        <v>313</v>
      </c>
      <c r="J25" s="22">
        <f>SUMIFS($E$4:$E$149,$B$4:$B$149, "=" &amp;$G25, $C$4:$C$149, "=" &amp; J$24,$D$4:$D$149, "=" &amp; $G$24)</f>
        <v>68</v>
      </c>
      <c r="M25" s="14" t="s">
        <v>58</v>
      </c>
      <c r="N25" s="40">
        <v>1339</v>
      </c>
      <c r="O25" s="44">
        <v>705</v>
      </c>
      <c r="P25" s="44">
        <v>768</v>
      </c>
      <c r="Q25" s="37">
        <v>2812</v>
      </c>
    </row>
    <row r="26" spans="2:17" x14ac:dyDescent="0.35">
      <c r="B26" s="26" t="s">
        <v>57</v>
      </c>
      <c r="C26" s="26">
        <v>2020</v>
      </c>
      <c r="D26" s="26" t="s">
        <v>61</v>
      </c>
      <c r="E26">
        <v>98</v>
      </c>
      <c r="G26" s="31" t="s">
        <v>59</v>
      </c>
      <c r="H26" s="22">
        <f>SUMIFS($E$4:$E$149,$B$4:$B$149, "=" &amp;$G26, $C$4:$C$149, "=" &amp; H$24,$D$4:$D$149, "=" &amp; $G$24)</f>
        <v>236</v>
      </c>
      <c r="I26" s="52">
        <f>SUMIFS($E$4:$E$149,$B$4:$B$149, "=" &amp;$G26, $C$4:$C$149, "=" &amp; I$24,$D$4:$D$149, "=" &amp; $G$24)</f>
        <v>362</v>
      </c>
      <c r="J26" s="22">
        <f>SUMIFS($E$4:$E$149,$B$4:$B$149, "=" &amp;$G26, $C$4:$C$149, "=" &amp; J$24,$D$4:$D$149, "=" &amp; $G$24)</f>
        <v>203</v>
      </c>
      <c r="M26" s="34" t="s">
        <v>59</v>
      </c>
      <c r="N26" s="41">
        <v>527</v>
      </c>
      <c r="O26" s="11">
        <v>1030</v>
      </c>
      <c r="P26" s="11">
        <v>633</v>
      </c>
      <c r="Q26" s="38">
        <v>2190</v>
      </c>
    </row>
    <row r="27" spans="2:17" x14ac:dyDescent="0.35">
      <c r="B27" s="26" t="s">
        <v>59</v>
      </c>
      <c r="C27" s="26">
        <v>2020</v>
      </c>
      <c r="D27" s="26" t="s">
        <v>61</v>
      </c>
      <c r="E27">
        <v>69</v>
      </c>
      <c r="G27" s="32" t="s">
        <v>58</v>
      </c>
      <c r="H27" s="24">
        <f>SUMIFS($E$4:$E$149,$B$4:$B$149, "=" &amp;$G27, $C$4:$C$149, "=" &amp; H$24,$D$4:$D$149, "=" &amp; $G$24)</f>
        <v>558</v>
      </c>
      <c r="I27" s="24">
        <f>SUMIFS($E$4:$E$149,$B$4:$B$149, "=" &amp;$G27, $C$4:$C$149, "=" &amp; I$24,$D$4:$D$149, "=" &amp; $G$24)</f>
        <v>224</v>
      </c>
      <c r="J27" s="24">
        <f>SUMIFS($E$4:$E$149,$B$4:$B$149, "=" &amp;$G27, $C$4:$C$149, "=" &amp; J$24,$D$4:$D$149, "=" &amp; $G$24)</f>
        <v>355</v>
      </c>
      <c r="M27" s="34" t="s">
        <v>57</v>
      </c>
      <c r="N27" s="41">
        <v>557</v>
      </c>
      <c r="O27" s="11">
        <v>948</v>
      </c>
      <c r="P27" s="11">
        <v>763</v>
      </c>
      <c r="Q27" s="38">
        <v>2268</v>
      </c>
    </row>
    <row r="28" spans="2:17" x14ac:dyDescent="0.35">
      <c r="B28" s="26" t="s">
        <v>59</v>
      </c>
      <c r="C28" s="26">
        <v>2019</v>
      </c>
      <c r="D28" s="26" t="s">
        <v>62</v>
      </c>
      <c r="E28">
        <v>40</v>
      </c>
      <c r="M28" s="35" t="s">
        <v>45</v>
      </c>
      <c r="N28" s="42">
        <v>2423</v>
      </c>
      <c r="O28" s="45">
        <v>2683</v>
      </c>
      <c r="P28" s="45">
        <v>2164</v>
      </c>
      <c r="Q28" s="39">
        <v>7270</v>
      </c>
    </row>
    <row r="29" spans="2:17" x14ac:dyDescent="0.35">
      <c r="B29" s="26" t="s">
        <v>59</v>
      </c>
      <c r="C29" s="26">
        <v>2018</v>
      </c>
      <c r="D29" s="26" t="s">
        <v>60</v>
      </c>
      <c r="E29">
        <v>43</v>
      </c>
    </row>
    <row r="30" spans="2:17" x14ac:dyDescent="0.35">
      <c r="B30" s="26" t="s">
        <v>59</v>
      </c>
      <c r="C30" s="26">
        <v>2020</v>
      </c>
      <c r="D30" s="26" t="s">
        <v>62</v>
      </c>
      <c r="E30">
        <v>74</v>
      </c>
    </row>
    <row r="31" spans="2:17" x14ac:dyDescent="0.35">
      <c r="B31" s="26" t="s">
        <v>59</v>
      </c>
      <c r="C31" s="26">
        <v>2019</v>
      </c>
      <c r="D31" s="26" t="s">
        <v>61</v>
      </c>
      <c r="E31">
        <v>36</v>
      </c>
    </row>
    <row r="32" spans="2:17" x14ac:dyDescent="0.35">
      <c r="B32" s="26" t="s">
        <v>58</v>
      </c>
      <c r="C32" s="26">
        <v>2019</v>
      </c>
      <c r="D32" s="26" t="s">
        <v>62</v>
      </c>
      <c r="E32">
        <v>46</v>
      </c>
      <c r="G32" t="s">
        <v>70</v>
      </c>
    </row>
    <row r="33" spans="2:17" x14ac:dyDescent="0.35">
      <c r="B33" s="26" t="s">
        <v>58</v>
      </c>
      <c r="C33" s="26">
        <v>2018</v>
      </c>
      <c r="D33" s="26" t="s">
        <v>60</v>
      </c>
      <c r="E33">
        <v>82</v>
      </c>
    </row>
    <row r="34" spans="2:17" x14ac:dyDescent="0.35">
      <c r="B34" s="26" t="s">
        <v>59</v>
      </c>
      <c r="C34" s="26">
        <v>2020</v>
      </c>
      <c r="D34" s="26" t="s">
        <v>62</v>
      </c>
      <c r="E34">
        <v>78</v>
      </c>
      <c r="H34" t="s">
        <v>71</v>
      </c>
    </row>
    <row r="35" spans="2:17" x14ac:dyDescent="0.35">
      <c r="B35" s="26" t="s">
        <v>58</v>
      </c>
      <c r="C35" s="26">
        <v>2019</v>
      </c>
      <c r="D35" s="26" t="s">
        <v>60</v>
      </c>
      <c r="E35">
        <v>20</v>
      </c>
    </row>
    <row r="36" spans="2:17" x14ac:dyDescent="0.35">
      <c r="B36" s="26" t="s">
        <v>59</v>
      </c>
      <c r="C36" s="26">
        <v>2018</v>
      </c>
      <c r="D36" s="26" t="s">
        <v>62</v>
      </c>
      <c r="E36">
        <v>53</v>
      </c>
      <c r="H36" t="s">
        <v>72</v>
      </c>
    </row>
    <row r="37" spans="2:17" x14ac:dyDescent="0.35">
      <c r="B37" s="26" t="s">
        <v>57</v>
      </c>
      <c r="C37" s="26">
        <v>2019</v>
      </c>
      <c r="D37" s="26" t="s">
        <v>62</v>
      </c>
      <c r="E37">
        <v>24</v>
      </c>
    </row>
    <row r="38" spans="2:17" x14ac:dyDescent="0.35">
      <c r="B38" s="26" t="s">
        <v>58</v>
      </c>
      <c r="C38" s="26">
        <v>2020</v>
      </c>
      <c r="D38" s="26" t="s">
        <v>62</v>
      </c>
      <c r="E38">
        <v>57</v>
      </c>
    </row>
    <row r="39" spans="2:17" x14ac:dyDescent="0.35">
      <c r="B39" s="26" t="s">
        <v>59</v>
      </c>
      <c r="C39" s="26">
        <v>2020</v>
      </c>
      <c r="D39" s="26" t="s">
        <v>62</v>
      </c>
      <c r="E39">
        <v>51</v>
      </c>
      <c r="G39" s="54">
        <v>2018</v>
      </c>
      <c r="H39" s="54" t="s">
        <v>60</v>
      </c>
      <c r="I39" s="54" t="s">
        <v>61</v>
      </c>
      <c r="J39" s="54" t="s">
        <v>62</v>
      </c>
      <c r="M39" s="47" t="s">
        <v>56</v>
      </c>
      <c r="N39" s="48" t="s">
        <v>60</v>
      </c>
    </row>
    <row r="40" spans="2:17" x14ac:dyDescent="0.35">
      <c r="B40" s="26" t="s">
        <v>58</v>
      </c>
      <c r="C40" s="26">
        <v>2019</v>
      </c>
      <c r="D40" s="26" t="s">
        <v>62</v>
      </c>
      <c r="E40">
        <v>89</v>
      </c>
      <c r="G40" s="22" t="s">
        <v>57</v>
      </c>
      <c r="H40" s="51">
        <f>SUMIFS($E$4:$E$149,$B$4:$B$149, "=" &amp;$G40, $C$4:$C$149, "=" &amp; H$12,$D$4:$D$149, "=" &amp; $G$12)</f>
        <v>191</v>
      </c>
      <c r="I40" s="22">
        <f>SUMIFS($E$4:$E$149,$B$4:$B$149, "=" &amp;$G40, $C$4:$C$149, "=" &amp; I$18,$D$4:$D$149, "=" &amp; $G$18)</f>
        <v>342</v>
      </c>
      <c r="J40" s="22">
        <f>SUMIFS($E$4:$E$149,$B$4:$B$149, "=" &amp;$G40, $C$4:$C$149, "=" &amp; J$24,$D$4:$D$149, "=" &amp; $G$24)</f>
        <v>68</v>
      </c>
    </row>
    <row r="41" spans="2:17" x14ac:dyDescent="0.35">
      <c r="B41" s="26" t="s">
        <v>57</v>
      </c>
      <c r="C41" s="26">
        <v>2020</v>
      </c>
      <c r="D41" s="26" t="s">
        <v>60</v>
      </c>
      <c r="E41">
        <v>72</v>
      </c>
      <c r="G41" s="22" t="s">
        <v>59</v>
      </c>
      <c r="H41" s="22">
        <f>SUMIFS($E$4:$E$149,$B$4:$B$149, "=" &amp;$G41, $C$4:$C$149, "=" &amp; H$12,$D$4:$D$149, "=" &amp; $G$12)</f>
        <v>234</v>
      </c>
      <c r="I41" s="22">
        <f>SUMIFS($E$4:$E$149,$B$4:$B$149, "=" &amp;$G41, $C$4:$C$149, "=" &amp; I$18,$D$4:$D$149, "=" &amp; $G$18)</f>
        <v>397</v>
      </c>
      <c r="J41" s="22">
        <f>SUMIFS($E$4:$E$149,$B$4:$B$149, "=" &amp;$G41, $C$4:$C$149, "=" &amp; J$24,$D$4:$D$149, "=" &amp; $G$24)</f>
        <v>203</v>
      </c>
      <c r="M41" s="33" t="s">
        <v>65</v>
      </c>
      <c r="N41" s="33" t="s">
        <v>54</v>
      </c>
      <c r="O41" s="15"/>
      <c r="P41" s="15"/>
      <c r="Q41" s="16"/>
    </row>
    <row r="42" spans="2:17" x14ac:dyDescent="0.35">
      <c r="B42" s="26" t="s">
        <v>57</v>
      </c>
      <c r="C42" s="26">
        <v>2020</v>
      </c>
      <c r="D42" s="26" t="s">
        <v>61</v>
      </c>
      <c r="E42">
        <v>75</v>
      </c>
      <c r="G42" s="24" t="s">
        <v>58</v>
      </c>
      <c r="H42" s="24">
        <f>SUMIFS($E$4:$E$149,$B$4:$B$149, "=" &amp;$G42, $C$4:$C$149, "=" &amp; H$12,$D$4:$D$149, "=" &amp; $G$12)</f>
        <v>577</v>
      </c>
      <c r="I42" s="24">
        <f>SUMIFS($E$4:$E$149,$B$4:$B$149, "=" &amp;$G42, $C$4:$C$149, "=" &amp; I$18,$D$4:$D$149, "=" &amp; $G$18)</f>
        <v>409</v>
      </c>
      <c r="J42" s="24">
        <f>SUMIFS($E$4:$E$149,$B$4:$B$149, "=" &amp;$G42, $C$4:$C$149, "=" &amp; J$24,$D$4:$D$149, "=" &amp; $G$24)</f>
        <v>355</v>
      </c>
      <c r="M42" s="33" t="s">
        <v>55</v>
      </c>
      <c r="N42" s="14" t="s">
        <v>58</v>
      </c>
      <c r="O42" s="43" t="s">
        <v>59</v>
      </c>
      <c r="P42" s="43" t="s">
        <v>57</v>
      </c>
      <c r="Q42" s="36" t="s">
        <v>45</v>
      </c>
    </row>
    <row r="43" spans="2:17" x14ac:dyDescent="0.35">
      <c r="B43" s="26" t="s">
        <v>59</v>
      </c>
      <c r="C43" s="26">
        <v>2020</v>
      </c>
      <c r="D43" s="26" t="s">
        <v>61</v>
      </c>
      <c r="E43">
        <v>51</v>
      </c>
      <c r="M43" s="14">
        <v>2018</v>
      </c>
      <c r="N43" s="40">
        <v>577</v>
      </c>
      <c r="O43" s="44">
        <v>234</v>
      </c>
      <c r="P43" s="44">
        <v>191</v>
      </c>
      <c r="Q43" s="37">
        <v>1002</v>
      </c>
    </row>
    <row r="44" spans="2:17" x14ac:dyDescent="0.35">
      <c r="B44" s="26" t="s">
        <v>59</v>
      </c>
      <c r="C44" s="26">
        <v>2020</v>
      </c>
      <c r="D44" s="26" t="s">
        <v>61</v>
      </c>
      <c r="E44">
        <v>2</v>
      </c>
      <c r="M44" s="34">
        <v>2019</v>
      </c>
      <c r="N44" s="41">
        <v>72</v>
      </c>
      <c r="O44" s="11">
        <v>271</v>
      </c>
      <c r="P44" s="11">
        <v>293</v>
      </c>
      <c r="Q44" s="38">
        <v>636</v>
      </c>
    </row>
    <row r="45" spans="2:17" x14ac:dyDescent="0.35">
      <c r="B45" s="26" t="s">
        <v>57</v>
      </c>
      <c r="C45" s="26">
        <v>2018</v>
      </c>
      <c r="D45" s="26" t="s">
        <v>61</v>
      </c>
      <c r="E45">
        <v>22</v>
      </c>
      <c r="M45" s="34">
        <v>2020</v>
      </c>
      <c r="N45" s="41">
        <v>243</v>
      </c>
      <c r="O45" s="11">
        <v>134</v>
      </c>
      <c r="P45" s="11">
        <v>261</v>
      </c>
      <c r="Q45" s="38">
        <v>638</v>
      </c>
    </row>
    <row r="46" spans="2:17" x14ac:dyDescent="0.35">
      <c r="B46" s="26" t="s">
        <v>57</v>
      </c>
      <c r="C46" s="26">
        <v>2020</v>
      </c>
      <c r="D46" s="26" t="s">
        <v>62</v>
      </c>
      <c r="E46">
        <v>59</v>
      </c>
      <c r="M46" s="35" t="s">
        <v>45</v>
      </c>
      <c r="N46" s="42">
        <v>892</v>
      </c>
      <c r="O46" s="45">
        <v>639</v>
      </c>
      <c r="P46" s="45">
        <v>745</v>
      </c>
      <c r="Q46" s="39">
        <v>2276</v>
      </c>
    </row>
    <row r="47" spans="2:17" x14ac:dyDescent="0.35">
      <c r="B47" s="26" t="s">
        <v>58</v>
      </c>
      <c r="C47" s="26">
        <v>2019</v>
      </c>
      <c r="D47" s="26" t="s">
        <v>62</v>
      </c>
      <c r="E47">
        <v>10</v>
      </c>
    </row>
    <row r="48" spans="2:17" x14ac:dyDescent="0.35">
      <c r="B48" s="26" t="s">
        <v>57</v>
      </c>
      <c r="C48" s="26">
        <v>2019</v>
      </c>
      <c r="D48" s="26" t="s">
        <v>60</v>
      </c>
      <c r="E48">
        <v>78</v>
      </c>
    </row>
    <row r="49" spans="2:5" x14ac:dyDescent="0.35">
      <c r="B49" s="26" t="s">
        <v>57</v>
      </c>
      <c r="C49" s="26">
        <v>2018</v>
      </c>
      <c r="D49" s="26" t="s">
        <v>60</v>
      </c>
      <c r="E49">
        <v>58</v>
      </c>
    </row>
    <row r="50" spans="2:5" x14ac:dyDescent="0.35">
      <c r="B50" s="26" t="s">
        <v>59</v>
      </c>
      <c r="C50" s="26">
        <v>2019</v>
      </c>
      <c r="D50" s="26" t="s">
        <v>60</v>
      </c>
      <c r="E50">
        <v>7</v>
      </c>
    </row>
    <row r="51" spans="2:5" x14ac:dyDescent="0.35">
      <c r="B51" s="26" t="s">
        <v>59</v>
      </c>
      <c r="C51" s="26">
        <v>2018</v>
      </c>
      <c r="D51" s="26" t="s">
        <v>62</v>
      </c>
      <c r="E51">
        <v>11</v>
      </c>
    </row>
    <row r="52" spans="2:5" x14ac:dyDescent="0.35">
      <c r="B52" s="26" t="s">
        <v>59</v>
      </c>
      <c r="C52" s="26">
        <v>2019</v>
      </c>
      <c r="D52" s="26" t="s">
        <v>60</v>
      </c>
      <c r="E52">
        <v>25</v>
      </c>
    </row>
    <row r="53" spans="2:5" x14ac:dyDescent="0.35">
      <c r="B53" s="26" t="s">
        <v>59</v>
      </c>
      <c r="C53" s="26">
        <v>2019</v>
      </c>
      <c r="D53" s="26" t="s">
        <v>62</v>
      </c>
      <c r="E53">
        <v>66</v>
      </c>
    </row>
    <row r="54" spans="2:5" x14ac:dyDescent="0.35">
      <c r="B54" s="26" t="s">
        <v>57</v>
      </c>
      <c r="C54" s="26">
        <v>2018</v>
      </c>
      <c r="D54" s="26" t="s">
        <v>61</v>
      </c>
      <c r="E54">
        <v>20</v>
      </c>
    </row>
    <row r="55" spans="2:5" x14ac:dyDescent="0.35">
      <c r="B55" s="26" t="s">
        <v>58</v>
      </c>
      <c r="C55" s="26">
        <v>2019</v>
      </c>
      <c r="D55" s="26" t="s">
        <v>62</v>
      </c>
      <c r="E55">
        <v>6</v>
      </c>
    </row>
    <row r="56" spans="2:5" x14ac:dyDescent="0.35">
      <c r="B56" s="26" t="s">
        <v>58</v>
      </c>
      <c r="C56" s="26">
        <v>2020</v>
      </c>
      <c r="D56" s="26" t="s">
        <v>62</v>
      </c>
      <c r="E56">
        <v>89</v>
      </c>
    </row>
    <row r="57" spans="2:5" x14ac:dyDescent="0.35">
      <c r="B57" s="26" t="s">
        <v>57</v>
      </c>
      <c r="C57" s="26">
        <v>2020</v>
      </c>
      <c r="D57" s="26" t="s">
        <v>60</v>
      </c>
      <c r="E57">
        <v>11</v>
      </c>
    </row>
    <row r="58" spans="2:5" x14ac:dyDescent="0.35">
      <c r="B58" s="26" t="s">
        <v>57</v>
      </c>
      <c r="C58" s="26">
        <v>2019</v>
      </c>
      <c r="D58" s="26" t="s">
        <v>61</v>
      </c>
      <c r="E58">
        <v>5</v>
      </c>
    </row>
    <row r="59" spans="2:5" x14ac:dyDescent="0.35">
      <c r="B59" s="26" t="s">
        <v>58</v>
      </c>
      <c r="C59" s="26">
        <v>2020</v>
      </c>
      <c r="D59" s="26" t="s">
        <v>61</v>
      </c>
      <c r="E59">
        <v>21</v>
      </c>
    </row>
    <row r="60" spans="2:5" x14ac:dyDescent="0.35">
      <c r="B60" s="26" t="s">
        <v>59</v>
      </c>
      <c r="C60" s="26">
        <v>2018</v>
      </c>
      <c r="D60" s="26" t="s">
        <v>61</v>
      </c>
      <c r="E60">
        <v>57</v>
      </c>
    </row>
    <row r="61" spans="2:5" x14ac:dyDescent="0.35">
      <c r="B61" s="26" t="s">
        <v>59</v>
      </c>
      <c r="C61" s="26">
        <v>2020</v>
      </c>
      <c r="D61" s="26" t="s">
        <v>61</v>
      </c>
      <c r="E61">
        <v>51</v>
      </c>
    </row>
    <row r="62" spans="2:5" x14ac:dyDescent="0.35">
      <c r="B62" s="26" t="s">
        <v>59</v>
      </c>
      <c r="C62" s="26">
        <v>2020</v>
      </c>
      <c r="D62" s="26" t="s">
        <v>60</v>
      </c>
      <c r="E62">
        <v>57</v>
      </c>
    </row>
    <row r="63" spans="2:5" x14ac:dyDescent="0.35">
      <c r="B63" s="26" t="s">
        <v>58</v>
      </c>
      <c r="C63" s="26">
        <v>2019</v>
      </c>
      <c r="D63" s="26" t="s">
        <v>61</v>
      </c>
      <c r="E63">
        <v>87</v>
      </c>
    </row>
    <row r="64" spans="2:5" x14ac:dyDescent="0.35">
      <c r="B64" s="26" t="s">
        <v>58</v>
      </c>
      <c r="C64" s="26">
        <v>2020</v>
      </c>
      <c r="D64" s="26" t="s">
        <v>60</v>
      </c>
      <c r="E64">
        <v>29</v>
      </c>
    </row>
    <row r="65" spans="2:5" x14ac:dyDescent="0.35">
      <c r="B65" s="26" t="s">
        <v>57</v>
      </c>
      <c r="C65" s="26">
        <v>2020</v>
      </c>
      <c r="D65" s="26" t="s">
        <v>61</v>
      </c>
      <c r="E65">
        <v>56</v>
      </c>
    </row>
    <row r="66" spans="2:5" x14ac:dyDescent="0.35">
      <c r="B66" s="26" t="s">
        <v>57</v>
      </c>
      <c r="C66" s="26">
        <v>2019</v>
      </c>
      <c r="D66" s="26" t="s">
        <v>61</v>
      </c>
      <c r="E66">
        <v>95</v>
      </c>
    </row>
    <row r="67" spans="2:5" x14ac:dyDescent="0.35">
      <c r="B67" s="26" t="s">
        <v>57</v>
      </c>
      <c r="C67" s="26">
        <v>2020</v>
      </c>
      <c r="D67" s="26" t="s">
        <v>61</v>
      </c>
      <c r="E67">
        <v>65</v>
      </c>
    </row>
    <row r="68" spans="2:5" x14ac:dyDescent="0.35">
      <c r="B68" s="26" t="s">
        <v>58</v>
      </c>
      <c r="C68" s="26">
        <v>2018</v>
      </c>
      <c r="D68" s="26" t="s">
        <v>61</v>
      </c>
      <c r="E68">
        <v>2</v>
      </c>
    </row>
    <row r="69" spans="2:5" x14ac:dyDescent="0.35">
      <c r="B69" s="26" t="s">
        <v>58</v>
      </c>
      <c r="C69" s="26">
        <v>2018</v>
      </c>
      <c r="D69" s="26" t="s">
        <v>60</v>
      </c>
      <c r="E69">
        <v>63</v>
      </c>
    </row>
    <row r="70" spans="2:5" x14ac:dyDescent="0.35">
      <c r="B70" s="26" t="s">
        <v>58</v>
      </c>
      <c r="C70" s="26">
        <v>2020</v>
      </c>
      <c r="D70" s="26" t="s">
        <v>62</v>
      </c>
      <c r="E70">
        <v>18</v>
      </c>
    </row>
    <row r="71" spans="2:5" x14ac:dyDescent="0.35">
      <c r="B71" s="26" t="s">
        <v>57</v>
      </c>
      <c r="C71" s="26">
        <v>2018</v>
      </c>
      <c r="D71" s="26" t="s">
        <v>61</v>
      </c>
      <c r="E71">
        <v>38</v>
      </c>
    </row>
    <row r="72" spans="2:5" x14ac:dyDescent="0.35">
      <c r="B72" s="26" t="s">
        <v>57</v>
      </c>
      <c r="C72" s="26">
        <v>2019</v>
      </c>
      <c r="D72" s="26" t="s">
        <v>60</v>
      </c>
      <c r="E72">
        <v>3</v>
      </c>
    </row>
    <row r="73" spans="2:5" x14ac:dyDescent="0.35">
      <c r="B73" s="26" t="s">
        <v>57</v>
      </c>
      <c r="C73" s="26">
        <v>2019</v>
      </c>
      <c r="D73" s="26" t="s">
        <v>62</v>
      </c>
      <c r="E73">
        <v>25</v>
      </c>
    </row>
    <row r="74" spans="2:5" x14ac:dyDescent="0.35">
      <c r="B74" s="26" t="s">
        <v>58</v>
      </c>
      <c r="C74" s="26">
        <v>2018</v>
      </c>
      <c r="D74" s="26" t="s">
        <v>61</v>
      </c>
      <c r="E74">
        <v>19</v>
      </c>
    </row>
    <row r="75" spans="2:5" x14ac:dyDescent="0.35">
      <c r="B75" s="26" t="s">
        <v>57</v>
      </c>
      <c r="C75" s="26">
        <v>2018</v>
      </c>
      <c r="D75" s="26" t="s">
        <v>61</v>
      </c>
      <c r="E75">
        <v>50</v>
      </c>
    </row>
    <row r="76" spans="2:5" x14ac:dyDescent="0.35">
      <c r="B76" s="26" t="s">
        <v>59</v>
      </c>
      <c r="C76" s="26">
        <v>2019</v>
      </c>
      <c r="D76" s="26" t="s">
        <v>62</v>
      </c>
      <c r="E76">
        <v>82</v>
      </c>
    </row>
    <row r="77" spans="2:5" x14ac:dyDescent="0.35">
      <c r="B77" s="26" t="s">
        <v>59</v>
      </c>
      <c r="C77" s="26">
        <v>2019</v>
      </c>
      <c r="D77" s="26" t="s">
        <v>60</v>
      </c>
      <c r="E77">
        <v>82</v>
      </c>
    </row>
    <row r="78" spans="2:5" x14ac:dyDescent="0.35">
      <c r="B78" s="26" t="s">
        <v>58</v>
      </c>
      <c r="C78" s="26">
        <v>2019</v>
      </c>
      <c r="D78" s="26" t="s">
        <v>61</v>
      </c>
      <c r="E78">
        <v>70</v>
      </c>
    </row>
    <row r="79" spans="2:5" x14ac:dyDescent="0.35">
      <c r="B79" s="26" t="s">
        <v>59</v>
      </c>
      <c r="C79" s="26">
        <v>2019</v>
      </c>
      <c r="D79" s="26" t="s">
        <v>62</v>
      </c>
      <c r="E79">
        <v>99</v>
      </c>
    </row>
    <row r="80" spans="2:5" x14ac:dyDescent="0.35">
      <c r="B80" s="26" t="s">
        <v>57</v>
      </c>
      <c r="C80" s="26">
        <v>2020</v>
      </c>
      <c r="D80" s="26" t="s">
        <v>60</v>
      </c>
      <c r="E80">
        <v>20</v>
      </c>
    </row>
    <row r="81" spans="2:5" x14ac:dyDescent="0.35">
      <c r="B81" s="26" t="s">
        <v>59</v>
      </c>
      <c r="C81" s="26">
        <v>2019</v>
      </c>
      <c r="D81" s="26" t="s">
        <v>61</v>
      </c>
      <c r="E81">
        <v>93</v>
      </c>
    </row>
    <row r="82" spans="2:5" x14ac:dyDescent="0.35">
      <c r="B82" s="26" t="s">
        <v>58</v>
      </c>
      <c r="C82" s="26">
        <v>2020</v>
      </c>
      <c r="D82" s="26" t="s">
        <v>62</v>
      </c>
      <c r="E82">
        <v>36</v>
      </c>
    </row>
    <row r="83" spans="2:5" x14ac:dyDescent="0.35">
      <c r="B83" s="26" t="s">
        <v>59</v>
      </c>
      <c r="C83" s="26">
        <v>2019</v>
      </c>
      <c r="D83" s="26" t="s">
        <v>62</v>
      </c>
      <c r="E83">
        <v>45</v>
      </c>
    </row>
    <row r="84" spans="2:5" x14ac:dyDescent="0.35">
      <c r="B84" s="26" t="s">
        <v>57</v>
      </c>
      <c r="C84" s="26">
        <v>2020</v>
      </c>
      <c r="D84" s="26" t="s">
        <v>62</v>
      </c>
      <c r="E84">
        <v>9</v>
      </c>
    </row>
    <row r="85" spans="2:5" x14ac:dyDescent="0.35">
      <c r="B85" s="26" t="s">
        <v>59</v>
      </c>
      <c r="C85" s="26">
        <v>2019</v>
      </c>
      <c r="D85" s="26" t="s">
        <v>60</v>
      </c>
      <c r="E85">
        <v>71</v>
      </c>
    </row>
    <row r="86" spans="2:5" x14ac:dyDescent="0.35">
      <c r="B86" s="26" t="s">
        <v>59</v>
      </c>
      <c r="C86" s="26">
        <v>2018</v>
      </c>
      <c r="D86" s="26" t="s">
        <v>62</v>
      </c>
      <c r="E86">
        <v>58</v>
      </c>
    </row>
    <row r="87" spans="2:5" x14ac:dyDescent="0.35">
      <c r="B87" s="26" t="s">
        <v>58</v>
      </c>
      <c r="C87" s="26">
        <v>2018</v>
      </c>
      <c r="D87" s="26" t="s">
        <v>61</v>
      </c>
      <c r="E87">
        <v>19</v>
      </c>
    </row>
    <row r="88" spans="2:5" x14ac:dyDescent="0.35">
      <c r="B88" s="26" t="s">
        <v>58</v>
      </c>
      <c r="C88" s="26">
        <v>2020</v>
      </c>
      <c r="D88" s="26" t="s">
        <v>62</v>
      </c>
      <c r="E88">
        <v>52</v>
      </c>
    </row>
    <row r="89" spans="2:5" x14ac:dyDescent="0.35">
      <c r="B89" s="26" t="s">
        <v>59</v>
      </c>
      <c r="C89" s="26">
        <v>2020</v>
      </c>
      <c r="D89" s="26" t="s">
        <v>60</v>
      </c>
      <c r="E89">
        <v>73</v>
      </c>
    </row>
    <row r="90" spans="2:5" x14ac:dyDescent="0.35">
      <c r="B90" s="26" t="s">
        <v>59</v>
      </c>
      <c r="C90" s="26">
        <v>2020</v>
      </c>
      <c r="D90" s="26" t="s">
        <v>61</v>
      </c>
      <c r="E90">
        <v>42</v>
      </c>
    </row>
    <row r="91" spans="2:5" x14ac:dyDescent="0.35">
      <c r="B91" s="26" t="s">
        <v>58</v>
      </c>
      <c r="C91" s="26">
        <v>2018</v>
      </c>
      <c r="D91" s="26" t="s">
        <v>60</v>
      </c>
      <c r="E91">
        <v>53</v>
      </c>
    </row>
    <row r="92" spans="2:5" x14ac:dyDescent="0.35">
      <c r="B92" s="26" t="s">
        <v>59</v>
      </c>
      <c r="C92" s="26">
        <v>2018</v>
      </c>
      <c r="D92" s="26" t="s">
        <v>62</v>
      </c>
      <c r="E92">
        <v>89</v>
      </c>
    </row>
    <row r="93" spans="2:5" x14ac:dyDescent="0.35">
      <c r="B93" s="26" t="s">
        <v>58</v>
      </c>
      <c r="C93" s="26">
        <v>2018</v>
      </c>
      <c r="D93" s="26" t="s">
        <v>62</v>
      </c>
      <c r="E93">
        <v>49</v>
      </c>
    </row>
    <row r="94" spans="2:5" x14ac:dyDescent="0.35">
      <c r="B94" s="26" t="s">
        <v>58</v>
      </c>
      <c r="C94" s="26">
        <v>2020</v>
      </c>
      <c r="D94" s="26" t="s">
        <v>61</v>
      </c>
      <c r="E94">
        <v>12</v>
      </c>
    </row>
    <row r="95" spans="2:5" x14ac:dyDescent="0.35">
      <c r="B95" s="26" t="s">
        <v>58</v>
      </c>
      <c r="C95" s="26">
        <v>2018</v>
      </c>
      <c r="D95" s="26" t="s">
        <v>62</v>
      </c>
      <c r="E95">
        <v>95</v>
      </c>
    </row>
    <row r="96" spans="2:5" x14ac:dyDescent="0.35">
      <c r="B96" s="26" t="s">
        <v>57</v>
      </c>
      <c r="C96" s="26">
        <v>2019</v>
      </c>
      <c r="D96" s="26" t="s">
        <v>60</v>
      </c>
      <c r="E96">
        <v>91</v>
      </c>
    </row>
    <row r="97" spans="2:5" x14ac:dyDescent="0.35">
      <c r="B97" s="26" t="s">
        <v>58</v>
      </c>
      <c r="C97" s="26">
        <v>2019</v>
      </c>
      <c r="D97" s="26" t="s">
        <v>60</v>
      </c>
      <c r="E97">
        <v>29</v>
      </c>
    </row>
    <row r="98" spans="2:5" x14ac:dyDescent="0.35">
      <c r="B98" s="26" t="s">
        <v>57</v>
      </c>
      <c r="C98" s="26">
        <v>2020</v>
      </c>
      <c r="D98" s="26" t="s">
        <v>60</v>
      </c>
      <c r="E98">
        <v>22</v>
      </c>
    </row>
    <row r="99" spans="2:5" x14ac:dyDescent="0.35">
      <c r="B99" s="26" t="s">
        <v>58</v>
      </c>
      <c r="C99" s="26">
        <v>2018</v>
      </c>
      <c r="D99" s="26" t="s">
        <v>61</v>
      </c>
      <c r="E99">
        <v>39</v>
      </c>
    </row>
    <row r="100" spans="2:5" x14ac:dyDescent="0.35">
      <c r="B100" s="26" t="s">
        <v>57</v>
      </c>
      <c r="C100" s="26">
        <v>2019</v>
      </c>
      <c r="D100" s="26" t="s">
        <v>60</v>
      </c>
      <c r="E100">
        <v>34</v>
      </c>
    </row>
    <row r="101" spans="2:5" x14ac:dyDescent="0.35">
      <c r="B101" s="26" t="s">
        <v>59</v>
      </c>
      <c r="C101" s="26">
        <v>2020</v>
      </c>
      <c r="D101" s="26" t="s">
        <v>60</v>
      </c>
      <c r="E101">
        <v>4</v>
      </c>
    </row>
    <row r="102" spans="2:5" x14ac:dyDescent="0.35">
      <c r="B102" s="26" t="s">
        <v>59</v>
      </c>
      <c r="C102" s="26">
        <v>2019</v>
      </c>
      <c r="D102" s="26" t="s">
        <v>61</v>
      </c>
      <c r="E102">
        <v>37</v>
      </c>
    </row>
    <row r="103" spans="2:5" x14ac:dyDescent="0.35">
      <c r="B103" s="26" t="s">
        <v>59</v>
      </c>
      <c r="C103" s="26">
        <v>2019</v>
      </c>
      <c r="D103" s="26" t="s">
        <v>61</v>
      </c>
      <c r="E103">
        <v>3</v>
      </c>
    </row>
    <row r="104" spans="2:5" x14ac:dyDescent="0.35">
      <c r="B104" s="26" t="s">
        <v>59</v>
      </c>
      <c r="C104" s="26">
        <v>2018</v>
      </c>
      <c r="D104" s="26" t="s">
        <v>62</v>
      </c>
      <c r="E104">
        <v>22</v>
      </c>
    </row>
    <row r="105" spans="2:5" x14ac:dyDescent="0.35">
      <c r="B105" s="26" t="s">
        <v>59</v>
      </c>
      <c r="C105" s="26">
        <v>2019</v>
      </c>
      <c r="D105" s="26" t="s">
        <v>60</v>
      </c>
      <c r="E105">
        <v>67</v>
      </c>
    </row>
    <row r="106" spans="2:5" x14ac:dyDescent="0.35">
      <c r="B106" s="26" t="s">
        <v>58</v>
      </c>
      <c r="C106" s="26">
        <v>2018</v>
      </c>
      <c r="D106" s="26" t="s">
        <v>60</v>
      </c>
      <c r="E106">
        <v>98</v>
      </c>
    </row>
    <row r="107" spans="2:5" x14ac:dyDescent="0.35">
      <c r="B107" s="26" t="s">
        <v>58</v>
      </c>
      <c r="C107" s="26">
        <v>2018</v>
      </c>
      <c r="D107" s="26" t="s">
        <v>60</v>
      </c>
      <c r="E107">
        <v>6</v>
      </c>
    </row>
    <row r="108" spans="2:5" x14ac:dyDescent="0.35">
      <c r="B108" s="26" t="s">
        <v>58</v>
      </c>
      <c r="C108" s="26">
        <v>2020</v>
      </c>
      <c r="D108" s="26" t="s">
        <v>60</v>
      </c>
      <c r="E108">
        <v>34</v>
      </c>
    </row>
    <row r="109" spans="2:5" x14ac:dyDescent="0.35">
      <c r="B109" s="26" t="s">
        <v>57</v>
      </c>
      <c r="C109" s="26">
        <v>2020</v>
      </c>
      <c r="D109" s="26" t="s">
        <v>60</v>
      </c>
      <c r="E109">
        <v>55</v>
      </c>
    </row>
    <row r="110" spans="2:5" x14ac:dyDescent="0.35">
      <c r="B110" s="26" t="s">
        <v>59</v>
      </c>
      <c r="C110" s="26">
        <v>2020</v>
      </c>
      <c r="D110" s="26" t="s">
        <v>61</v>
      </c>
      <c r="E110">
        <v>81</v>
      </c>
    </row>
    <row r="111" spans="2:5" x14ac:dyDescent="0.35">
      <c r="B111" s="26" t="s">
        <v>57</v>
      </c>
      <c r="C111" s="26">
        <v>2019</v>
      </c>
      <c r="D111" s="26" t="s">
        <v>61</v>
      </c>
      <c r="E111">
        <v>54</v>
      </c>
    </row>
    <row r="112" spans="2:5" x14ac:dyDescent="0.35">
      <c r="B112" s="26" t="s">
        <v>59</v>
      </c>
      <c r="C112" s="26">
        <v>2018</v>
      </c>
      <c r="D112" s="26" t="s">
        <v>60</v>
      </c>
      <c r="E112">
        <v>52</v>
      </c>
    </row>
    <row r="113" spans="2:5" x14ac:dyDescent="0.35">
      <c r="B113" s="26" t="s">
        <v>58</v>
      </c>
      <c r="C113" s="26">
        <v>2018</v>
      </c>
      <c r="D113" s="26" t="s">
        <v>62</v>
      </c>
      <c r="E113">
        <v>81</v>
      </c>
    </row>
    <row r="114" spans="2:5" x14ac:dyDescent="0.35">
      <c r="B114" s="26" t="s">
        <v>58</v>
      </c>
      <c r="C114" s="26">
        <v>2019</v>
      </c>
      <c r="D114" s="26" t="s">
        <v>61</v>
      </c>
      <c r="E114">
        <v>34</v>
      </c>
    </row>
    <row r="115" spans="2:5" x14ac:dyDescent="0.35">
      <c r="B115" s="26" t="s">
        <v>57</v>
      </c>
      <c r="C115" s="26">
        <v>2018</v>
      </c>
      <c r="D115" s="26" t="s">
        <v>61</v>
      </c>
      <c r="E115">
        <v>98</v>
      </c>
    </row>
    <row r="116" spans="2:5" x14ac:dyDescent="0.35">
      <c r="B116" s="26" t="s">
        <v>58</v>
      </c>
      <c r="C116" s="26">
        <v>2018</v>
      </c>
      <c r="D116" s="26" t="s">
        <v>60</v>
      </c>
      <c r="E116">
        <v>90</v>
      </c>
    </row>
    <row r="117" spans="2:5" x14ac:dyDescent="0.35">
      <c r="B117" s="26" t="s">
        <v>57</v>
      </c>
      <c r="C117" s="26">
        <v>2020</v>
      </c>
      <c r="D117" s="26" t="s">
        <v>60</v>
      </c>
      <c r="E117">
        <v>81</v>
      </c>
    </row>
    <row r="118" spans="2:5" x14ac:dyDescent="0.35">
      <c r="B118" s="26" t="s">
        <v>59</v>
      </c>
      <c r="C118" s="26">
        <v>2019</v>
      </c>
      <c r="D118" s="26" t="s">
        <v>61</v>
      </c>
      <c r="E118">
        <v>75</v>
      </c>
    </row>
    <row r="119" spans="2:5" x14ac:dyDescent="0.35">
      <c r="B119" s="26" t="s">
        <v>59</v>
      </c>
      <c r="C119" s="26">
        <v>2019</v>
      </c>
      <c r="D119" s="26" t="s">
        <v>61</v>
      </c>
      <c r="E119">
        <v>10</v>
      </c>
    </row>
    <row r="120" spans="2:5" x14ac:dyDescent="0.35">
      <c r="B120" s="26" t="s">
        <v>58</v>
      </c>
      <c r="C120" s="26">
        <v>2018</v>
      </c>
      <c r="D120" s="26" t="s">
        <v>61</v>
      </c>
      <c r="E120">
        <v>11</v>
      </c>
    </row>
    <row r="121" spans="2:5" x14ac:dyDescent="0.35">
      <c r="B121" s="26" t="s">
        <v>57</v>
      </c>
      <c r="C121" s="26">
        <v>2018</v>
      </c>
      <c r="D121" s="26" t="s">
        <v>61</v>
      </c>
      <c r="E121">
        <v>39</v>
      </c>
    </row>
    <row r="122" spans="2:5" x14ac:dyDescent="0.35">
      <c r="B122" s="26" t="s">
        <v>57</v>
      </c>
      <c r="C122" s="26">
        <v>2019</v>
      </c>
      <c r="D122" s="26" t="s">
        <v>62</v>
      </c>
      <c r="E122">
        <v>19</v>
      </c>
    </row>
    <row r="123" spans="2:5" x14ac:dyDescent="0.35">
      <c r="B123" s="26" t="s">
        <v>59</v>
      </c>
      <c r="C123" s="26">
        <v>2019</v>
      </c>
      <c r="D123" s="26" t="s">
        <v>61</v>
      </c>
      <c r="E123">
        <v>16</v>
      </c>
    </row>
    <row r="124" spans="2:5" x14ac:dyDescent="0.35">
      <c r="B124" s="26" t="s">
        <v>57</v>
      </c>
      <c r="C124" s="26">
        <v>2019</v>
      </c>
      <c r="D124" s="26" t="s">
        <v>61</v>
      </c>
      <c r="E124">
        <v>91</v>
      </c>
    </row>
    <row r="125" spans="2:5" x14ac:dyDescent="0.35">
      <c r="B125" s="26" t="s">
        <v>58</v>
      </c>
      <c r="C125" s="26">
        <v>2018</v>
      </c>
      <c r="D125" s="26" t="s">
        <v>60</v>
      </c>
      <c r="E125">
        <v>49</v>
      </c>
    </row>
    <row r="126" spans="2:5" x14ac:dyDescent="0.35">
      <c r="B126" s="26" t="s">
        <v>58</v>
      </c>
      <c r="C126" s="26">
        <v>2018</v>
      </c>
      <c r="D126" s="26" t="s">
        <v>62</v>
      </c>
      <c r="E126">
        <v>77</v>
      </c>
    </row>
    <row r="127" spans="2:5" x14ac:dyDescent="0.35">
      <c r="B127" s="26" t="s">
        <v>59</v>
      </c>
      <c r="C127" s="26">
        <v>2019</v>
      </c>
      <c r="D127" s="26" t="s">
        <v>61</v>
      </c>
      <c r="E127">
        <v>33</v>
      </c>
    </row>
    <row r="128" spans="2:5" x14ac:dyDescent="0.35">
      <c r="B128" s="26" t="s">
        <v>58</v>
      </c>
      <c r="C128" s="26">
        <v>2018</v>
      </c>
      <c r="D128" s="26" t="s">
        <v>62</v>
      </c>
      <c r="E128">
        <v>98</v>
      </c>
    </row>
    <row r="129" spans="2:5" x14ac:dyDescent="0.35">
      <c r="B129" s="26" t="s">
        <v>57</v>
      </c>
      <c r="C129" s="26">
        <v>2019</v>
      </c>
      <c r="D129" s="26" t="s">
        <v>60</v>
      </c>
      <c r="E129">
        <v>87</v>
      </c>
    </row>
    <row r="130" spans="2:5" x14ac:dyDescent="0.35">
      <c r="B130" s="26" t="s">
        <v>58</v>
      </c>
      <c r="C130" s="26">
        <v>2019</v>
      </c>
      <c r="D130" s="26" t="s">
        <v>61</v>
      </c>
      <c r="E130">
        <v>59</v>
      </c>
    </row>
    <row r="131" spans="2:5" x14ac:dyDescent="0.35">
      <c r="B131" s="26" t="s">
        <v>59</v>
      </c>
      <c r="C131" s="26">
        <v>2019</v>
      </c>
      <c r="D131" s="26" t="s">
        <v>60</v>
      </c>
      <c r="E131">
        <v>16</v>
      </c>
    </row>
    <row r="132" spans="2:5" x14ac:dyDescent="0.35">
      <c r="B132" s="26" t="s">
        <v>59</v>
      </c>
      <c r="C132" s="26">
        <v>2018</v>
      </c>
      <c r="D132" s="26" t="s">
        <v>62</v>
      </c>
      <c r="E132">
        <v>1</v>
      </c>
    </row>
    <row r="133" spans="2:5" x14ac:dyDescent="0.35">
      <c r="B133" s="26" t="s">
        <v>59</v>
      </c>
      <c r="C133" s="26">
        <v>2019</v>
      </c>
      <c r="D133" s="26" t="s">
        <v>61</v>
      </c>
      <c r="E133">
        <v>30</v>
      </c>
    </row>
    <row r="134" spans="2:5" x14ac:dyDescent="0.35">
      <c r="B134" s="26" t="s">
        <v>57</v>
      </c>
      <c r="C134" s="26">
        <v>2019</v>
      </c>
      <c r="D134" s="26" t="s">
        <v>62</v>
      </c>
      <c r="E134">
        <v>20</v>
      </c>
    </row>
    <row r="135" spans="2:5" x14ac:dyDescent="0.35">
      <c r="B135" s="26" t="s">
        <v>57</v>
      </c>
      <c r="C135" s="26">
        <v>2019</v>
      </c>
      <c r="D135" s="26" t="s">
        <v>62</v>
      </c>
      <c r="E135">
        <v>48</v>
      </c>
    </row>
    <row r="136" spans="2:5" x14ac:dyDescent="0.35">
      <c r="B136" s="26" t="s">
        <v>58</v>
      </c>
      <c r="C136" s="26">
        <v>2020</v>
      </c>
      <c r="D136" s="26" t="s">
        <v>60</v>
      </c>
      <c r="E136">
        <v>28</v>
      </c>
    </row>
    <row r="137" spans="2:5" x14ac:dyDescent="0.35">
      <c r="B137" s="26" t="s">
        <v>57</v>
      </c>
      <c r="C137" s="26">
        <v>2019</v>
      </c>
      <c r="D137" s="26" t="s">
        <v>62</v>
      </c>
      <c r="E137">
        <v>58</v>
      </c>
    </row>
    <row r="138" spans="2:5" x14ac:dyDescent="0.35">
      <c r="B138" s="26" t="s">
        <v>58</v>
      </c>
      <c r="C138" s="26">
        <v>2018</v>
      </c>
      <c r="D138" s="26" t="s">
        <v>61</v>
      </c>
      <c r="E138">
        <v>79</v>
      </c>
    </row>
    <row r="139" spans="2:5" x14ac:dyDescent="0.35">
      <c r="B139" s="26" t="s">
        <v>58</v>
      </c>
      <c r="C139" s="26">
        <v>2020</v>
      </c>
      <c r="D139" s="26" t="s">
        <v>61</v>
      </c>
      <c r="E139">
        <v>37</v>
      </c>
    </row>
    <row r="140" spans="2:5" x14ac:dyDescent="0.35">
      <c r="B140" s="26" t="s">
        <v>59</v>
      </c>
      <c r="C140" s="26">
        <v>2018</v>
      </c>
      <c r="D140" s="26" t="s">
        <v>60</v>
      </c>
      <c r="E140">
        <v>54</v>
      </c>
    </row>
    <row r="141" spans="2:5" x14ac:dyDescent="0.35">
      <c r="B141" s="26" t="s">
        <v>59</v>
      </c>
      <c r="C141" s="26">
        <v>2019</v>
      </c>
      <c r="D141" s="26" t="s">
        <v>62</v>
      </c>
      <c r="E141">
        <v>30</v>
      </c>
    </row>
    <row r="142" spans="2:5" x14ac:dyDescent="0.35">
      <c r="B142" s="26" t="s">
        <v>58</v>
      </c>
      <c r="C142" s="26">
        <v>2020</v>
      </c>
      <c r="D142" s="26" t="s">
        <v>60</v>
      </c>
      <c r="E142">
        <v>57</v>
      </c>
    </row>
    <row r="143" spans="2:5" x14ac:dyDescent="0.35">
      <c r="B143" s="26" t="s">
        <v>58</v>
      </c>
      <c r="C143" s="26">
        <v>2018</v>
      </c>
      <c r="D143" s="26" t="s">
        <v>61</v>
      </c>
      <c r="E143">
        <v>35</v>
      </c>
    </row>
    <row r="144" spans="2:5" x14ac:dyDescent="0.35">
      <c r="B144" s="26" t="s">
        <v>58</v>
      </c>
      <c r="C144" s="26">
        <v>2020</v>
      </c>
      <c r="D144" s="26" t="s">
        <v>60</v>
      </c>
      <c r="E144">
        <v>95</v>
      </c>
    </row>
    <row r="145" spans="2:5" x14ac:dyDescent="0.35">
      <c r="B145" s="26" t="s">
        <v>57</v>
      </c>
      <c r="C145" s="26">
        <v>2018</v>
      </c>
      <c r="D145" s="26" t="s">
        <v>62</v>
      </c>
      <c r="E145">
        <v>67</v>
      </c>
    </row>
    <row r="146" spans="2:5" x14ac:dyDescent="0.35">
      <c r="B146" s="26" t="s">
        <v>58</v>
      </c>
      <c r="C146" s="26">
        <v>2019</v>
      </c>
      <c r="D146" s="26" t="s">
        <v>60</v>
      </c>
      <c r="E146">
        <v>23</v>
      </c>
    </row>
    <row r="147" spans="2:5" x14ac:dyDescent="0.35">
      <c r="B147" s="26" t="s">
        <v>58</v>
      </c>
      <c r="C147" s="26">
        <v>2019</v>
      </c>
      <c r="D147" s="26" t="s">
        <v>62</v>
      </c>
      <c r="E147">
        <v>56</v>
      </c>
    </row>
    <row r="148" spans="2:5" x14ac:dyDescent="0.35">
      <c r="B148" s="26" t="s">
        <v>58</v>
      </c>
      <c r="C148" s="26">
        <v>2019</v>
      </c>
      <c r="D148" s="26" t="s">
        <v>62</v>
      </c>
      <c r="E148">
        <v>17</v>
      </c>
    </row>
    <row r="149" spans="2:5" x14ac:dyDescent="0.35">
      <c r="B149" s="27" t="s">
        <v>58</v>
      </c>
      <c r="C149" s="27">
        <v>2020</v>
      </c>
      <c r="D149" s="27" t="s">
        <v>62</v>
      </c>
      <c r="E149">
        <v>67</v>
      </c>
    </row>
  </sheetData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75155-46C3-4FE2-8AB1-EC3BF7EEB19F}">
  <dimension ref="B3:M16"/>
  <sheetViews>
    <sheetView tabSelected="1" workbookViewId="0">
      <selection activeCell="I15" sqref="I15:K16"/>
    </sheetView>
  </sheetViews>
  <sheetFormatPr defaultRowHeight="14.5" x14ac:dyDescent="0.35"/>
  <cols>
    <col min="10" max="10" width="11.1796875" customWidth="1"/>
  </cols>
  <sheetData>
    <row r="3" spans="2:13" x14ac:dyDescent="0.35">
      <c r="C3" s="17" t="s">
        <v>73</v>
      </c>
      <c r="F3" s="17" t="s">
        <v>75</v>
      </c>
      <c r="I3" s="17" t="s">
        <v>77</v>
      </c>
      <c r="J3" s="17"/>
    </row>
    <row r="5" spans="2:13" x14ac:dyDescent="0.35">
      <c r="C5" s="57" t="s">
        <v>0</v>
      </c>
      <c r="D5" s="57" t="s">
        <v>74</v>
      </c>
      <c r="F5" s="58" t="s">
        <v>0</v>
      </c>
      <c r="G5" s="58" t="s">
        <v>76</v>
      </c>
      <c r="I5" s="56" t="s">
        <v>0</v>
      </c>
      <c r="J5" s="56" t="s">
        <v>56</v>
      </c>
    </row>
    <row r="6" spans="2:13" x14ac:dyDescent="0.35">
      <c r="C6" s="55">
        <v>1</v>
      </c>
      <c r="D6" s="55" t="s">
        <v>57</v>
      </c>
      <c r="F6" s="59">
        <v>1</v>
      </c>
      <c r="G6" s="59">
        <v>2016</v>
      </c>
      <c r="I6" s="60">
        <v>1</v>
      </c>
      <c r="J6" s="60" t="s">
        <v>60</v>
      </c>
    </row>
    <row r="7" spans="2:13" x14ac:dyDescent="0.35">
      <c r="C7" s="55">
        <v>2</v>
      </c>
      <c r="D7" s="55" t="s">
        <v>59</v>
      </c>
      <c r="F7" s="59">
        <v>2</v>
      </c>
      <c r="G7" s="59">
        <v>2017</v>
      </c>
      <c r="I7" s="60">
        <v>2</v>
      </c>
      <c r="J7" s="60" t="s">
        <v>61</v>
      </c>
    </row>
    <row r="8" spans="2:13" x14ac:dyDescent="0.35">
      <c r="C8" s="55">
        <v>3</v>
      </c>
      <c r="D8" s="55" t="s">
        <v>58</v>
      </c>
      <c r="F8" s="59">
        <v>3</v>
      </c>
      <c r="G8" s="59">
        <v>2018</v>
      </c>
      <c r="I8" s="60">
        <v>3</v>
      </c>
      <c r="J8" s="60" t="s">
        <v>62</v>
      </c>
    </row>
    <row r="9" spans="2:13" x14ac:dyDescent="0.35">
      <c r="F9" s="59">
        <v>4</v>
      </c>
      <c r="G9" s="59">
        <v>2019</v>
      </c>
      <c r="I9" s="60">
        <v>4</v>
      </c>
      <c r="J9" s="60" t="s">
        <v>78</v>
      </c>
    </row>
    <row r="12" spans="2:13" x14ac:dyDescent="0.35">
      <c r="H12" t="s">
        <v>80</v>
      </c>
    </row>
    <row r="13" spans="2:13" x14ac:dyDescent="0.35">
      <c r="B13" s="61" t="s">
        <v>74</v>
      </c>
      <c r="C13" s="61" t="s">
        <v>76</v>
      </c>
      <c r="D13" s="61" t="s">
        <v>79</v>
      </c>
      <c r="E13" s="61" t="s">
        <v>64</v>
      </c>
      <c r="F13" s="61" t="s">
        <v>84</v>
      </c>
    </row>
    <row r="14" spans="2:13" x14ac:dyDescent="0.35">
      <c r="B14" t="s">
        <v>57</v>
      </c>
      <c r="C14">
        <v>2019</v>
      </c>
      <c r="D14" t="s">
        <v>61</v>
      </c>
      <c r="E14">
        <v>10</v>
      </c>
      <c r="F14">
        <v>100</v>
      </c>
      <c r="H14" s="62" t="s">
        <v>0</v>
      </c>
      <c r="I14" s="62" t="s">
        <v>81</v>
      </c>
      <c r="J14" s="62" t="s">
        <v>82</v>
      </c>
      <c r="K14" s="62" t="s">
        <v>83</v>
      </c>
      <c r="L14" s="62" t="s">
        <v>64</v>
      </c>
      <c r="M14" s="62" t="s">
        <v>86</v>
      </c>
    </row>
    <row r="15" spans="2:13" x14ac:dyDescent="0.35">
      <c r="B15" t="s">
        <v>85</v>
      </c>
      <c r="C15">
        <v>2019</v>
      </c>
      <c r="D15" t="s">
        <v>62</v>
      </c>
      <c r="E15">
        <v>5</v>
      </c>
      <c r="F15">
        <v>200</v>
      </c>
      <c r="H15" s="55">
        <v>1</v>
      </c>
      <c r="I15" s="63">
        <v>1</v>
      </c>
      <c r="J15" s="63">
        <v>4</v>
      </c>
      <c r="K15" s="63">
        <v>2</v>
      </c>
      <c r="L15" s="59">
        <v>10</v>
      </c>
      <c r="M15" s="59">
        <v>100</v>
      </c>
    </row>
    <row r="16" spans="2:13" x14ac:dyDescent="0.35">
      <c r="H16" s="55">
        <v>2</v>
      </c>
      <c r="I16" s="64">
        <v>2</v>
      </c>
      <c r="J16" s="64">
        <v>4</v>
      </c>
      <c r="K16" s="64">
        <v>3</v>
      </c>
      <c r="L16" s="59">
        <v>5</v>
      </c>
      <c r="M16" s="59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2"/>
  <sheetViews>
    <sheetView topLeftCell="J13" workbookViewId="0">
      <selection activeCell="M20" sqref="M20"/>
    </sheetView>
  </sheetViews>
  <sheetFormatPr defaultColWidth="8.90625" defaultRowHeight="14.5" x14ac:dyDescent="0.35"/>
  <cols>
    <col min="1" max="1" width="4.08984375" style="2" customWidth="1"/>
    <col min="2" max="2" width="8.90625" style="2"/>
    <col min="3" max="3" width="13.81640625" style="2" customWidth="1"/>
    <col min="4" max="4" width="25.08984375" style="2" customWidth="1"/>
    <col min="5" max="5" width="13.1796875" style="2" customWidth="1"/>
    <col min="6" max="6" width="22" style="2" customWidth="1"/>
    <col min="7" max="7" width="12.1796875" style="2" customWidth="1"/>
    <col min="8" max="8" width="13.1796875" style="2" customWidth="1"/>
    <col min="9" max="9" width="16.90625" style="2" customWidth="1"/>
    <col min="10" max="10" width="17.08984375" style="2" customWidth="1"/>
    <col min="11" max="11" width="15.36328125" style="2" customWidth="1"/>
    <col min="12" max="12" width="17" style="2" customWidth="1"/>
    <col min="13" max="13" width="18.90625" style="2" customWidth="1"/>
    <col min="14" max="14" width="15.36328125" style="2" customWidth="1"/>
    <col min="15" max="15" width="11.1796875" style="2" customWidth="1"/>
    <col min="16" max="16" width="14.453125" style="2" customWidth="1"/>
    <col min="17" max="17" width="11.453125" style="2" customWidth="1"/>
    <col min="18" max="18" width="12.90625" style="2" customWidth="1"/>
    <col min="19" max="16384" width="8.90625" style="2"/>
  </cols>
  <sheetData>
    <row r="1" spans="2:18" ht="20" customHeight="1" x14ac:dyDescent="0.35"/>
    <row r="2" spans="2:18" ht="20" customHeight="1" x14ac:dyDescent="0.35">
      <c r="B2" s="1" t="s">
        <v>0</v>
      </c>
      <c r="C2" s="1" t="s">
        <v>4</v>
      </c>
      <c r="D2" s="1" t="s">
        <v>42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43</v>
      </c>
      <c r="J2" s="1" t="s">
        <v>9</v>
      </c>
      <c r="K2" s="1" t="s">
        <v>10</v>
      </c>
      <c r="L2" s="1" t="s">
        <v>1</v>
      </c>
      <c r="M2" s="1" t="s">
        <v>11</v>
      </c>
      <c r="N2" s="1" t="s">
        <v>2</v>
      </c>
      <c r="O2" s="1" t="s">
        <v>12</v>
      </c>
      <c r="P2" s="1" t="s">
        <v>3</v>
      </c>
      <c r="Q2" s="1" t="s">
        <v>13</v>
      </c>
      <c r="R2" s="1" t="s">
        <v>14</v>
      </c>
    </row>
    <row r="3" spans="2:18" ht="20" customHeight="1" x14ac:dyDescent="0.35">
      <c r="B3" s="3">
        <v>1</v>
      </c>
      <c r="C3" s="3">
        <v>1</v>
      </c>
      <c r="D3" s="3" t="s">
        <v>15</v>
      </c>
      <c r="E3" s="3" t="s">
        <v>16</v>
      </c>
      <c r="F3" s="3" t="s">
        <v>17</v>
      </c>
      <c r="G3" s="3" t="s">
        <v>18</v>
      </c>
      <c r="H3" s="3">
        <v>1</v>
      </c>
      <c r="I3" s="3" t="s">
        <v>19</v>
      </c>
      <c r="J3" s="3" t="s">
        <v>20</v>
      </c>
      <c r="K3" s="4">
        <v>43040</v>
      </c>
      <c r="L3" s="3">
        <v>1</v>
      </c>
      <c r="M3" s="3" t="s">
        <v>21</v>
      </c>
      <c r="N3" s="3">
        <v>10</v>
      </c>
      <c r="O3" s="5">
        <v>100</v>
      </c>
      <c r="P3" s="3">
        <v>0</v>
      </c>
      <c r="Q3" s="5">
        <v>1000</v>
      </c>
      <c r="R3" s="5">
        <v>100</v>
      </c>
    </row>
    <row r="4" spans="2:18" ht="20" customHeight="1" x14ac:dyDescent="0.35">
      <c r="B4" s="3">
        <v>1</v>
      </c>
      <c r="C4" s="3">
        <v>1</v>
      </c>
      <c r="D4" s="3" t="s">
        <v>15</v>
      </c>
      <c r="E4" s="3" t="s">
        <v>16</v>
      </c>
      <c r="F4" s="3" t="s">
        <v>17</v>
      </c>
      <c r="G4" s="3" t="s">
        <v>18</v>
      </c>
      <c r="H4" s="3">
        <v>1</v>
      </c>
      <c r="I4" s="3" t="s">
        <v>19</v>
      </c>
      <c r="J4" s="3" t="s">
        <v>20</v>
      </c>
      <c r="K4" s="4">
        <v>43040</v>
      </c>
      <c r="L4" s="3">
        <v>2</v>
      </c>
      <c r="M4" s="3" t="s">
        <v>24</v>
      </c>
      <c r="N4" s="3">
        <v>5</v>
      </c>
      <c r="O4" s="5">
        <v>500</v>
      </c>
      <c r="P4" s="3">
        <v>0.1</v>
      </c>
      <c r="Q4" s="5">
        <v>2249.9999962747097</v>
      </c>
      <c r="R4" s="5">
        <v>225</v>
      </c>
    </row>
    <row r="5" spans="2:18" ht="20" customHeight="1" x14ac:dyDescent="0.35">
      <c r="B5" s="3">
        <v>2</v>
      </c>
      <c r="C5" s="3">
        <v>1</v>
      </c>
      <c r="D5" s="3" t="s">
        <v>15</v>
      </c>
      <c r="E5" s="3" t="s">
        <v>16</v>
      </c>
      <c r="F5" s="3" t="s">
        <v>17</v>
      </c>
      <c r="G5" s="3" t="s">
        <v>18</v>
      </c>
      <c r="H5" s="3">
        <v>2</v>
      </c>
      <c r="I5" s="3" t="s">
        <v>22</v>
      </c>
      <c r="J5" s="3" t="s">
        <v>23</v>
      </c>
      <c r="K5" s="4">
        <v>43041</v>
      </c>
      <c r="L5" s="3">
        <v>1</v>
      </c>
      <c r="M5" s="3" t="s">
        <v>21</v>
      </c>
      <c r="N5" s="3">
        <v>10</v>
      </c>
      <c r="O5" s="5">
        <v>100</v>
      </c>
      <c r="P5" s="3">
        <v>0.1</v>
      </c>
      <c r="Q5" s="5">
        <v>900</v>
      </c>
      <c r="R5" s="5">
        <v>90</v>
      </c>
    </row>
    <row r="6" spans="2:18" ht="20" customHeight="1" x14ac:dyDescent="0.35">
      <c r="B6" s="3">
        <v>2</v>
      </c>
      <c r="C6" s="3">
        <v>1</v>
      </c>
      <c r="D6" s="3" t="s">
        <v>15</v>
      </c>
      <c r="E6" s="3" t="s">
        <v>16</v>
      </c>
      <c r="F6" s="3" t="s">
        <v>17</v>
      </c>
      <c r="G6" s="3" t="s">
        <v>18</v>
      </c>
      <c r="H6" s="3">
        <v>2</v>
      </c>
      <c r="I6" s="3" t="s">
        <v>22</v>
      </c>
      <c r="J6" s="3" t="s">
        <v>23</v>
      </c>
      <c r="K6" s="4">
        <v>43041</v>
      </c>
      <c r="L6" s="3">
        <v>2</v>
      </c>
      <c r="M6" s="3" t="s">
        <v>24</v>
      </c>
      <c r="N6" s="3">
        <v>5</v>
      </c>
      <c r="O6" s="5">
        <v>500</v>
      </c>
      <c r="P6" s="3">
        <v>0</v>
      </c>
      <c r="Q6" s="5">
        <v>2500</v>
      </c>
      <c r="R6" s="5">
        <v>250</v>
      </c>
    </row>
    <row r="7" spans="2:18" ht="20" customHeight="1" x14ac:dyDescent="0.35">
      <c r="B7" s="3">
        <v>3</v>
      </c>
      <c r="C7" s="3">
        <v>1</v>
      </c>
      <c r="D7" s="3" t="s">
        <v>15</v>
      </c>
      <c r="E7" s="3" t="s">
        <v>16</v>
      </c>
      <c r="F7" s="3" t="s">
        <v>17</v>
      </c>
      <c r="G7" s="3" t="s">
        <v>18</v>
      </c>
      <c r="H7" s="3">
        <v>1</v>
      </c>
      <c r="I7" s="3" t="s">
        <v>19</v>
      </c>
      <c r="J7" s="3" t="s">
        <v>20</v>
      </c>
      <c r="K7" s="4">
        <v>43042</v>
      </c>
      <c r="L7" s="3">
        <v>3</v>
      </c>
      <c r="M7" s="3" t="s">
        <v>25</v>
      </c>
      <c r="N7" s="3">
        <v>10</v>
      </c>
      <c r="O7" s="5">
        <v>1000</v>
      </c>
      <c r="P7" s="3">
        <v>0</v>
      </c>
      <c r="Q7" s="5">
        <v>10000</v>
      </c>
      <c r="R7" s="5">
        <v>1000</v>
      </c>
    </row>
    <row r="8" spans="2:18" ht="20" customHeight="1" x14ac:dyDescent="0.35">
      <c r="B8" s="3">
        <v>3</v>
      </c>
      <c r="C8" s="3">
        <v>1</v>
      </c>
      <c r="D8" s="3" t="s">
        <v>15</v>
      </c>
      <c r="E8" s="3" t="s">
        <v>16</v>
      </c>
      <c r="F8" s="3" t="s">
        <v>17</v>
      </c>
      <c r="G8" s="3" t="s">
        <v>18</v>
      </c>
      <c r="H8" s="3">
        <v>1</v>
      </c>
      <c r="I8" s="3" t="s">
        <v>19</v>
      </c>
      <c r="J8" s="3" t="s">
        <v>20</v>
      </c>
      <c r="K8" s="4">
        <v>43042</v>
      </c>
      <c r="L8" s="3">
        <v>4</v>
      </c>
      <c r="M8" s="3" t="s">
        <v>25</v>
      </c>
      <c r="N8" s="3">
        <v>5</v>
      </c>
      <c r="O8" s="5">
        <v>200</v>
      </c>
      <c r="P8" s="3">
        <v>0</v>
      </c>
      <c r="Q8" s="5">
        <v>1000</v>
      </c>
      <c r="R8" s="5">
        <v>100</v>
      </c>
    </row>
    <row r="9" spans="2:18" ht="20" customHeight="1" x14ac:dyDescent="0.35">
      <c r="B9" s="3">
        <v>4</v>
      </c>
      <c r="C9" s="3">
        <v>1</v>
      </c>
      <c r="D9" s="3" t="s">
        <v>15</v>
      </c>
      <c r="E9" s="3" t="s">
        <v>16</v>
      </c>
      <c r="F9" s="3" t="s">
        <v>17</v>
      </c>
      <c r="G9" s="3" t="s">
        <v>18</v>
      </c>
      <c r="H9" s="3">
        <v>2</v>
      </c>
      <c r="I9" s="3" t="s">
        <v>22</v>
      </c>
      <c r="J9" s="3" t="s">
        <v>23</v>
      </c>
      <c r="K9" s="4">
        <v>43043</v>
      </c>
      <c r="L9" s="3">
        <v>5</v>
      </c>
      <c r="M9" s="3" t="s">
        <v>26</v>
      </c>
      <c r="N9" s="3">
        <v>10</v>
      </c>
      <c r="O9" s="5">
        <v>300</v>
      </c>
      <c r="P9" s="3">
        <v>0</v>
      </c>
      <c r="Q9" s="5">
        <v>3000</v>
      </c>
      <c r="R9" s="5">
        <v>450</v>
      </c>
    </row>
    <row r="10" spans="2:18" ht="20" customHeight="1" x14ac:dyDescent="0.35">
      <c r="B10" s="3">
        <v>5</v>
      </c>
      <c r="C10" s="3">
        <v>1</v>
      </c>
      <c r="D10" s="3" t="s">
        <v>15</v>
      </c>
      <c r="E10" s="3" t="s">
        <v>16</v>
      </c>
      <c r="F10" s="3" t="s">
        <v>17</v>
      </c>
      <c r="G10" s="3" t="s">
        <v>18</v>
      </c>
      <c r="H10" s="3">
        <v>3</v>
      </c>
      <c r="I10" s="3" t="s">
        <v>27</v>
      </c>
      <c r="J10" s="3" t="s">
        <v>20</v>
      </c>
      <c r="K10" s="4">
        <v>43044</v>
      </c>
      <c r="L10" s="3">
        <v>1</v>
      </c>
      <c r="M10" s="3" t="s">
        <v>21</v>
      </c>
      <c r="N10" s="3">
        <v>5</v>
      </c>
      <c r="O10" s="5">
        <v>100</v>
      </c>
      <c r="P10" s="3">
        <v>0.2</v>
      </c>
      <c r="Q10" s="5">
        <v>400</v>
      </c>
      <c r="R10" s="5">
        <v>40</v>
      </c>
    </row>
    <row r="11" spans="2:18" ht="20" customHeight="1" x14ac:dyDescent="0.35">
      <c r="B11" s="3">
        <v>6</v>
      </c>
      <c r="C11" s="3">
        <v>1</v>
      </c>
      <c r="D11" s="3" t="s">
        <v>15</v>
      </c>
      <c r="E11" s="3" t="s">
        <v>16</v>
      </c>
      <c r="F11" s="3" t="s">
        <v>17</v>
      </c>
      <c r="G11" s="3" t="s">
        <v>18</v>
      </c>
      <c r="H11" s="3">
        <v>2</v>
      </c>
      <c r="I11" s="3" t="s">
        <v>22</v>
      </c>
      <c r="J11" s="3" t="s">
        <v>23</v>
      </c>
      <c r="K11" s="4">
        <v>43045</v>
      </c>
      <c r="L11" s="3">
        <v>2</v>
      </c>
      <c r="M11" s="3" t="s">
        <v>24</v>
      </c>
      <c r="N11" s="3">
        <v>1</v>
      </c>
      <c r="O11" s="5">
        <v>500</v>
      </c>
      <c r="P11" s="3">
        <v>0</v>
      </c>
      <c r="Q11" s="5">
        <v>500</v>
      </c>
      <c r="R11" s="5">
        <v>50</v>
      </c>
    </row>
    <row r="12" spans="2:18" ht="20" customHeight="1" x14ac:dyDescent="0.35">
      <c r="B12" s="3">
        <v>7</v>
      </c>
      <c r="C12" s="3">
        <v>2</v>
      </c>
      <c r="D12" s="3" t="s">
        <v>28</v>
      </c>
      <c r="E12" s="3" t="s">
        <v>29</v>
      </c>
      <c r="F12" s="3" t="s">
        <v>30</v>
      </c>
      <c r="G12" s="3" t="s">
        <v>18</v>
      </c>
      <c r="H12" s="3">
        <v>2</v>
      </c>
      <c r="I12" s="3" t="s">
        <v>22</v>
      </c>
      <c r="J12" s="3" t="s">
        <v>23</v>
      </c>
      <c r="K12" s="4">
        <v>43046</v>
      </c>
      <c r="L12" s="3">
        <v>3</v>
      </c>
      <c r="M12" s="3" t="s">
        <v>25</v>
      </c>
      <c r="N12" s="3">
        <v>2</v>
      </c>
      <c r="O12" s="5">
        <v>1000</v>
      </c>
      <c r="P12" s="3">
        <v>0</v>
      </c>
      <c r="Q12" s="5">
        <v>2000</v>
      </c>
      <c r="R12" s="5">
        <v>200</v>
      </c>
    </row>
    <row r="13" spans="2:18" ht="20" customHeight="1" x14ac:dyDescent="0.35">
      <c r="B13" s="3">
        <v>8</v>
      </c>
      <c r="C13" s="3">
        <v>3</v>
      </c>
      <c r="D13" s="3" t="s">
        <v>31</v>
      </c>
      <c r="E13" s="3" t="s">
        <v>32</v>
      </c>
      <c r="F13" s="3" t="s">
        <v>33</v>
      </c>
      <c r="G13" s="3" t="s">
        <v>18</v>
      </c>
      <c r="H13" s="3">
        <v>3</v>
      </c>
      <c r="I13" s="3" t="s">
        <v>27</v>
      </c>
      <c r="J13" s="3" t="s">
        <v>20</v>
      </c>
      <c r="K13" s="4">
        <v>43047</v>
      </c>
      <c r="L13" s="3">
        <v>4</v>
      </c>
      <c r="M13" s="3" t="s">
        <v>25</v>
      </c>
      <c r="N13" s="3">
        <v>3</v>
      </c>
      <c r="O13" s="5">
        <v>200</v>
      </c>
      <c r="P13" s="3">
        <v>0</v>
      </c>
      <c r="Q13" s="5">
        <v>600</v>
      </c>
      <c r="R13" s="5">
        <v>90</v>
      </c>
    </row>
    <row r="14" spans="2:18" ht="20" customHeight="1" x14ac:dyDescent="0.35">
      <c r="B14" s="3">
        <v>9</v>
      </c>
      <c r="C14" s="3">
        <v>3</v>
      </c>
      <c r="D14" s="3" t="s">
        <v>31</v>
      </c>
      <c r="E14" s="3" t="s">
        <v>32</v>
      </c>
      <c r="F14" s="3" t="s">
        <v>33</v>
      </c>
      <c r="G14" s="3" t="s">
        <v>18</v>
      </c>
      <c r="H14" s="3">
        <v>3</v>
      </c>
      <c r="I14" s="3" t="s">
        <v>27</v>
      </c>
      <c r="J14" s="3" t="s">
        <v>20</v>
      </c>
      <c r="K14" s="4">
        <v>43048</v>
      </c>
      <c r="L14" s="3">
        <v>5</v>
      </c>
      <c r="M14" s="3" t="s">
        <v>26</v>
      </c>
      <c r="N14" s="3">
        <v>4</v>
      </c>
      <c r="O14" s="5">
        <v>300</v>
      </c>
      <c r="P14" s="3">
        <v>0</v>
      </c>
      <c r="Q14" s="5">
        <v>1200</v>
      </c>
      <c r="R14" s="5">
        <v>120</v>
      </c>
    </row>
    <row r="15" spans="2:18" ht="20" customHeight="1" x14ac:dyDescent="0.35">
      <c r="B15" s="3">
        <v>9</v>
      </c>
      <c r="C15" s="3">
        <v>3</v>
      </c>
      <c r="D15" s="3" t="s">
        <v>31</v>
      </c>
      <c r="E15" s="3" t="s">
        <v>32</v>
      </c>
      <c r="F15" s="3" t="s">
        <v>33</v>
      </c>
      <c r="G15" s="3" t="s">
        <v>18</v>
      </c>
      <c r="H15" s="3">
        <v>3</v>
      </c>
      <c r="I15" s="3" t="s">
        <v>27</v>
      </c>
      <c r="J15" s="3" t="s">
        <v>20</v>
      </c>
      <c r="K15" s="4">
        <v>43048</v>
      </c>
      <c r="L15" s="3">
        <v>5</v>
      </c>
      <c r="M15" s="3" t="s">
        <v>26</v>
      </c>
      <c r="N15" s="3">
        <v>5</v>
      </c>
      <c r="O15" s="5">
        <v>300</v>
      </c>
      <c r="P15" s="3">
        <v>0</v>
      </c>
      <c r="Q15" s="5">
        <v>1500</v>
      </c>
      <c r="R15" s="5">
        <v>150</v>
      </c>
    </row>
    <row r="16" spans="2:18" ht="20" customHeight="1" x14ac:dyDescent="0.35">
      <c r="B16" s="3">
        <v>10</v>
      </c>
      <c r="C16" s="3">
        <v>4</v>
      </c>
      <c r="D16" s="3" t="s">
        <v>34</v>
      </c>
      <c r="E16" s="3" t="s">
        <v>35</v>
      </c>
      <c r="F16" s="3" t="s">
        <v>36</v>
      </c>
      <c r="G16" s="3" t="s">
        <v>18</v>
      </c>
      <c r="H16" s="3">
        <v>3</v>
      </c>
      <c r="I16" s="3" t="s">
        <v>27</v>
      </c>
      <c r="J16" s="3" t="s">
        <v>20</v>
      </c>
      <c r="K16" s="4">
        <v>43049</v>
      </c>
      <c r="L16" s="3">
        <v>4</v>
      </c>
      <c r="M16" s="3" t="s">
        <v>25</v>
      </c>
      <c r="N16" s="3">
        <v>6</v>
      </c>
      <c r="O16" s="5">
        <v>200</v>
      </c>
      <c r="P16" s="3">
        <v>0.3</v>
      </c>
      <c r="Q16" s="5">
        <v>840</v>
      </c>
      <c r="R16" s="5">
        <v>84</v>
      </c>
    </row>
    <row r="17" spans="2:18" ht="20" customHeight="1" x14ac:dyDescent="0.35">
      <c r="B17" s="3">
        <v>11</v>
      </c>
      <c r="C17" s="3">
        <v>5</v>
      </c>
      <c r="D17" s="3" t="s">
        <v>37</v>
      </c>
      <c r="E17" s="3" t="s">
        <v>38</v>
      </c>
      <c r="F17" s="3" t="s">
        <v>39</v>
      </c>
      <c r="G17" s="3" t="s">
        <v>40</v>
      </c>
      <c r="H17" s="3">
        <v>3</v>
      </c>
      <c r="I17" s="3" t="s">
        <v>27</v>
      </c>
      <c r="J17" s="3" t="s">
        <v>20</v>
      </c>
      <c r="K17" s="4">
        <v>43050</v>
      </c>
      <c r="L17" s="3">
        <v>3</v>
      </c>
      <c r="M17" s="3" t="s">
        <v>25</v>
      </c>
      <c r="N17" s="3">
        <v>7</v>
      </c>
      <c r="O17" s="5">
        <v>1000</v>
      </c>
      <c r="P17" s="3">
        <v>0</v>
      </c>
      <c r="Q17" s="5">
        <v>7000</v>
      </c>
      <c r="R17" s="5">
        <v>700</v>
      </c>
    </row>
    <row r="18" spans="2:18" ht="20" customHeight="1" x14ac:dyDescent="0.35">
      <c r="B18" s="3">
        <v>12</v>
      </c>
      <c r="C18" s="3">
        <v>5</v>
      </c>
      <c r="D18" s="3" t="s">
        <v>37</v>
      </c>
      <c r="E18" s="3" t="s">
        <v>38</v>
      </c>
      <c r="F18" s="3" t="s">
        <v>39</v>
      </c>
      <c r="G18" s="3" t="s">
        <v>40</v>
      </c>
      <c r="H18" s="3">
        <v>4</v>
      </c>
      <c r="I18" s="3" t="s">
        <v>41</v>
      </c>
      <c r="J18" s="3" t="s">
        <v>23</v>
      </c>
      <c r="K18" s="4">
        <v>43051</v>
      </c>
      <c r="L18" s="3">
        <v>2</v>
      </c>
      <c r="M18" s="3" t="s">
        <v>24</v>
      </c>
      <c r="N18" s="3">
        <v>8</v>
      </c>
      <c r="O18" s="5">
        <v>500</v>
      </c>
      <c r="P18" s="3">
        <v>0</v>
      </c>
      <c r="Q18" s="5">
        <v>4000</v>
      </c>
      <c r="R18" s="5">
        <v>600</v>
      </c>
    </row>
    <row r="19" spans="2:18" ht="20" customHeight="1" x14ac:dyDescent="0.35">
      <c r="B19" s="3">
        <v>13</v>
      </c>
      <c r="C19" s="3">
        <v>5</v>
      </c>
      <c r="D19" s="3" t="s">
        <v>37</v>
      </c>
      <c r="E19" s="3" t="s">
        <v>38</v>
      </c>
      <c r="F19" s="3" t="s">
        <v>39</v>
      </c>
      <c r="G19" s="3" t="s">
        <v>40</v>
      </c>
      <c r="H19" s="3">
        <v>4</v>
      </c>
      <c r="I19" s="3" t="s">
        <v>41</v>
      </c>
      <c r="J19" s="3" t="s">
        <v>23</v>
      </c>
      <c r="K19" s="4">
        <v>43052</v>
      </c>
      <c r="L19" s="3">
        <v>1</v>
      </c>
      <c r="M19" s="3" t="s">
        <v>21</v>
      </c>
      <c r="N19" s="3">
        <v>9</v>
      </c>
      <c r="O19" s="5">
        <v>100</v>
      </c>
      <c r="P19" s="3">
        <v>0</v>
      </c>
      <c r="Q19" s="5">
        <v>900</v>
      </c>
      <c r="R19" s="5">
        <v>135</v>
      </c>
    </row>
    <row r="20" spans="2:18" ht="20" customHeight="1" x14ac:dyDescent="0.35">
      <c r="B20" s="6">
        <v>13</v>
      </c>
      <c r="C20" s="6">
        <v>5</v>
      </c>
      <c r="D20" s="6" t="s">
        <v>37</v>
      </c>
      <c r="E20" s="6" t="s">
        <v>38</v>
      </c>
      <c r="F20" s="6" t="s">
        <v>39</v>
      </c>
      <c r="G20" s="6" t="s">
        <v>40</v>
      </c>
      <c r="H20" s="6">
        <v>4</v>
      </c>
      <c r="I20" s="6" t="s">
        <v>41</v>
      </c>
      <c r="J20" s="6" t="s">
        <v>23</v>
      </c>
      <c r="K20" s="7">
        <v>43052</v>
      </c>
      <c r="L20" s="6">
        <v>2</v>
      </c>
      <c r="M20" s="6" t="s">
        <v>24</v>
      </c>
      <c r="N20" s="6">
        <v>10</v>
      </c>
      <c r="O20" s="8">
        <v>500</v>
      </c>
      <c r="P20" s="6">
        <v>0.4</v>
      </c>
      <c r="Q20" s="5">
        <v>3000</v>
      </c>
      <c r="R20" s="5">
        <v>450</v>
      </c>
    </row>
    <row r="21" spans="2:18" ht="20" customHeight="1" x14ac:dyDescent="0.35"/>
    <row r="22" spans="2:18" ht="20" customHeight="1" x14ac:dyDescent="0.35"/>
    <row r="23" spans="2:18" ht="20" customHeight="1" x14ac:dyDescent="0.35"/>
    <row r="24" spans="2:18" ht="20" customHeight="1" x14ac:dyDescent="0.35"/>
    <row r="25" spans="2:18" ht="20" customHeight="1" x14ac:dyDescent="0.35"/>
    <row r="26" spans="2:18" ht="20" customHeight="1" x14ac:dyDescent="0.35"/>
    <row r="27" spans="2:18" ht="20" customHeight="1" x14ac:dyDescent="0.35"/>
    <row r="28" spans="2:18" ht="20" customHeight="1" x14ac:dyDescent="0.35"/>
    <row r="29" spans="2:18" ht="20" customHeight="1" x14ac:dyDescent="0.35"/>
    <row r="30" spans="2:18" ht="20" customHeight="1" x14ac:dyDescent="0.35"/>
    <row r="31" spans="2:18" ht="20" customHeight="1" x14ac:dyDescent="0.35"/>
    <row r="32" spans="2:18" ht="20" customHeight="1" x14ac:dyDescent="0.35"/>
    <row r="33" ht="20" customHeight="1" x14ac:dyDescent="0.35"/>
    <row r="34" ht="20" customHeight="1" x14ac:dyDescent="0.35"/>
    <row r="35" ht="20" customHeight="1" x14ac:dyDescent="0.35"/>
    <row r="36" ht="20" customHeight="1" x14ac:dyDescent="0.35"/>
    <row r="37" ht="20" customHeight="1" x14ac:dyDescent="0.35"/>
    <row r="38" ht="20" customHeight="1" x14ac:dyDescent="0.35"/>
    <row r="39" ht="20" customHeight="1" x14ac:dyDescent="0.35"/>
    <row r="40" ht="20" customHeight="1" x14ac:dyDescent="0.35"/>
    <row r="41" ht="20" customHeight="1" x14ac:dyDescent="0.35"/>
    <row r="42" ht="20" customHeight="1" x14ac:dyDescent="0.35"/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4"/>
  <sheetViews>
    <sheetView topLeftCell="A13" workbookViewId="0">
      <selection activeCell="A40" sqref="A40"/>
    </sheetView>
  </sheetViews>
  <sheetFormatPr defaultRowHeight="14.5" x14ac:dyDescent="0.35"/>
  <cols>
    <col min="1" max="1" width="19.08984375" bestFit="1" customWidth="1"/>
    <col min="2" max="2" width="20.08984375" customWidth="1"/>
    <col min="3" max="5" width="9.54296875" customWidth="1"/>
    <col min="6" max="6" width="24.54296875" customWidth="1"/>
    <col min="7" max="8" width="9.54296875" customWidth="1"/>
    <col min="9" max="11" width="9.54296875" bestFit="1" customWidth="1"/>
    <col min="12" max="12" width="9.90625" customWidth="1"/>
    <col min="13" max="13" width="9.54296875" bestFit="1" customWidth="1"/>
    <col min="14" max="14" width="9.54296875" customWidth="1"/>
    <col min="15" max="16" width="9.54296875" bestFit="1" customWidth="1"/>
    <col min="17" max="17" width="9.54296875" customWidth="1"/>
    <col min="18" max="18" width="9.90625" customWidth="1"/>
    <col min="19" max="20" width="9.54296875" bestFit="1" customWidth="1"/>
    <col min="21" max="21" width="9.81640625" bestFit="1" customWidth="1"/>
    <col min="22" max="22" width="17.1796875" bestFit="1" customWidth="1"/>
  </cols>
  <sheetData>
    <row r="1" spans="1:6" x14ac:dyDescent="0.35">
      <c r="A1" s="9" t="s">
        <v>10</v>
      </c>
      <c r="B1" t="s">
        <v>48</v>
      </c>
    </row>
    <row r="2" spans="1:6" x14ac:dyDescent="0.35">
      <c r="A2" s="9" t="s">
        <v>43</v>
      </c>
      <c r="B2" t="s">
        <v>48</v>
      </c>
    </row>
    <row r="3" spans="1:6" x14ac:dyDescent="0.35">
      <c r="A3" s="9" t="s">
        <v>42</v>
      </c>
      <c r="B3" t="s">
        <v>48</v>
      </c>
    </row>
    <row r="5" spans="1:6" x14ac:dyDescent="0.35">
      <c r="A5" s="9" t="s">
        <v>47</v>
      </c>
      <c r="B5" s="9" t="s">
        <v>46</v>
      </c>
    </row>
    <row r="6" spans="1:6" x14ac:dyDescent="0.35">
      <c r="A6" s="9" t="s">
        <v>44</v>
      </c>
      <c r="B6" t="s">
        <v>21</v>
      </c>
      <c r="C6" t="s">
        <v>24</v>
      </c>
      <c r="D6" t="s">
        <v>25</v>
      </c>
      <c r="E6" t="s">
        <v>26</v>
      </c>
      <c r="F6" t="s">
        <v>45</v>
      </c>
    </row>
    <row r="7" spans="1:6" ht="22.25" customHeight="1" x14ac:dyDescent="0.35">
      <c r="A7" s="10" t="s">
        <v>20</v>
      </c>
      <c r="B7" s="11">
        <v>1400</v>
      </c>
      <c r="C7" s="12">
        <v>2249.9999962747097</v>
      </c>
      <c r="D7" s="11">
        <v>19440</v>
      </c>
      <c r="E7" s="11">
        <v>2700</v>
      </c>
      <c r="F7" s="11">
        <v>25789.99999627471</v>
      </c>
    </row>
    <row r="8" spans="1:6" ht="25.75" customHeight="1" x14ac:dyDescent="0.35">
      <c r="A8" s="10" t="s">
        <v>23</v>
      </c>
      <c r="B8" s="11">
        <v>1800</v>
      </c>
      <c r="C8" s="11">
        <v>10000</v>
      </c>
      <c r="D8" s="11">
        <v>2000</v>
      </c>
      <c r="E8" s="11">
        <v>3000</v>
      </c>
      <c r="F8" s="11">
        <v>16800</v>
      </c>
    </row>
    <row r="9" spans="1:6" ht="27.65" customHeight="1" x14ac:dyDescent="0.35">
      <c r="A9" s="10" t="s">
        <v>45</v>
      </c>
      <c r="B9" s="11">
        <v>3200</v>
      </c>
      <c r="C9" s="11">
        <v>12249.99999627471</v>
      </c>
      <c r="D9" s="11">
        <v>21440</v>
      </c>
      <c r="E9" s="11">
        <v>5700</v>
      </c>
      <c r="F9" s="11">
        <v>42589.99999627471</v>
      </c>
    </row>
    <row r="16" spans="1:6" x14ac:dyDescent="0.35">
      <c r="A16" s="9" t="s">
        <v>43</v>
      </c>
      <c r="B16" t="s">
        <v>48</v>
      </c>
    </row>
    <row r="17" spans="1:22" x14ac:dyDescent="0.35">
      <c r="A17" s="9" t="s">
        <v>42</v>
      </c>
      <c r="B17" t="s">
        <v>48</v>
      </c>
    </row>
    <row r="19" spans="1:22" x14ac:dyDescent="0.35">
      <c r="A19" s="9" t="s">
        <v>53</v>
      </c>
      <c r="B19" s="9" t="s">
        <v>46</v>
      </c>
    </row>
    <row r="20" spans="1:22" x14ac:dyDescent="0.35">
      <c r="B20" t="s">
        <v>21</v>
      </c>
      <c r="F20" t="s">
        <v>49</v>
      </c>
      <c r="G20" t="s">
        <v>24</v>
      </c>
      <c r="L20" t="s">
        <v>50</v>
      </c>
      <c r="M20" t="s">
        <v>25</v>
      </c>
      <c r="R20" t="s">
        <v>51</v>
      </c>
      <c r="S20" t="s">
        <v>26</v>
      </c>
      <c r="U20" t="s">
        <v>52</v>
      </c>
      <c r="V20" t="s">
        <v>45</v>
      </c>
    </row>
    <row r="21" spans="1:22" x14ac:dyDescent="0.35">
      <c r="A21" s="9" t="s">
        <v>44</v>
      </c>
      <c r="B21" s="13">
        <v>43040</v>
      </c>
      <c r="C21" s="13">
        <v>43041</v>
      </c>
      <c r="D21" s="13">
        <v>43044</v>
      </c>
      <c r="E21" s="13">
        <v>43052</v>
      </c>
      <c r="G21" s="13">
        <v>43040</v>
      </c>
      <c r="H21" s="13">
        <v>43041</v>
      </c>
      <c r="I21" s="13">
        <v>43045</v>
      </c>
      <c r="J21" s="13">
        <v>43051</v>
      </c>
      <c r="K21" s="13">
        <v>43052</v>
      </c>
      <c r="M21" s="13">
        <v>43042</v>
      </c>
      <c r="N21" s="13">
        <v>43046</v>
      </c>
      <c r="O21" s="13">
        <v>43047</v>
      </c>
      <c r="P21" s="13">
        <v>43049</v>
      </c>
      <c r="Q21" s="13">
        <v>43050</v>
      </c>
      <c r="S21" s="13">
        <v>43043</v>
      </c>
      <c r="T21" s="13">
        <v>43048</v>
      </c>
    </row>
    <row r="22" spans="1:22" ht="26.4" customHeight="1" x14ac:dyDescent="0.35">
      <c r="A22" s="10" t="s">
        <v>20</v>
      </c>
      <c r="B22" s="11">
        <v>10</v>
      </c>
      <c r="C22" s="11"/>
      <c r="D22" s="11">
        <v>5</v>
      </c>
      <c r="E22" s="11"/>
      <c r="F22" s="11">
        <v>15</v>
      </c>
      <c r="G22" s="11">
        <v>5</v>
      </c>
      <c r="H22" s="11"/>
      <c r="I22" s="11"/>
      <c r="J22" s="11"/>
      <c r="K22" s="11"/>
      <c r="L22" s="11">
        <v>5</v>
      </c>
      <c r="M22" s="11">
        <v>15</v>
      </c>
      <c r="N22" s="11"/>
      <c r="O22" s="11">
        <v>3</v>
      </c>
      <c r="P22" s="11">
        <v>6</v>
      </c>
      <c r="Q22" s="11">
        <v>7</v>
      </c>
      <c r="R22" s="11">
        <v>31</v>
      </c>
      <c r="S22" s="11"/>
      <c r="T22" s="11">
        <v>9</v>
      </c>
      <c r="U22" s="11">
        <v>9</v>
      </c>
      <c r="V22" s="11">
        <v>60</v>
      </c>
    </row>
    <row r="23" spans="1:22" ht="24" customHeight="1" x14ac:dyDescent="0.35">
      <c r="A23" s="10" t="s">
        <v>23</v>
      </c>
      <c r="B23" s="11"/>
      <c r="C23" s="11">
        <v>10</v>
      </c>
      <c r="D23" s="11"/>
      <c r="E23" s="11">
        <v>9</v>
      </c>
      <c r="F23" s="11">
        <v>19</v>
      </c>
      <c r="G23" s="11"/>
      <c r="H23" s="11">
        <v>5</v>
      </c>
      <c r="I23" s="11">
        <v>1</v>
      </c>
      <c r="J23" s="11">
        <v>8</v>
      </c>
      <c r="K23" s="11">
        <v>10</v>
      </c>
      <c r="L23" s="11">
        <v>24</v>
      </c>
      <c r="M23" s="11"/>
      <c r="N23" s="11">
        <v>2</v>
      </c>
      <c r="O23" s="11"/>
      <c r="P23" s="11"/>
      <c r="Q23" s="11"/>
      <c r="R23" s="11">
        <v>2</v>
      </c>
      <c r="S23" s="11">
        <v>10</v>
      </c>
      <c r="T23" s="11"/>
      <c r="U23" s="11">
        <v>10</v>
      </c>
      <c r="V23" s="11">
        <v>55</v>
      </c>
    </row>
    <row r="24" spans="1:22" ht="27" customHeight="1" x14ac:dyDescent="0.35">
      <c r="A24" s="10" t="s">
        <v>45</v>
      </c>
      <c r="B24" s="11">
        <v>10</v>
      </c>
      <c r="C24" s="11">
        <v>10</v>
      </c>
      <c r="D24" s="11">
        <v>5</v>
      </c>
      <c r="E24" s="11">
        <v>9</v>
      </c>
      <c r="F24" s="11">
        <v>34</v>
      </c>
      <c r="G24" s="11">
        <v>5</v>
      </c>
      <c r="H24" s="11">
        <v>5</v>
      </c>
      <c r="I24" s="11">
        <v>1</v>
      </c>
      <c r="J24" s="11">
        <v>8</v>
      </c>
      <c r="K24" s="11">
        <v>10</v>
      </c>
      <c r="L24" s="11">
        <v>29</v>
      </c>
      <c r="M24" s="11">
        <v>15</v>
      </c>
      <c r="N24" s="11">
        <v>2</v>
      </c>
      <c r="O24" s="11">
        <v>3</v>
      </c>
      <c r="P24" s="11">
        <v>6</v>
      </c>
      <c r="Q24" s="11">
        <v>7</v>
      </c>
      <c r="R24" s="11">
        <v>33</v>
      </c>
      <c r="S24" s="11">
        <v>10</v>
      </c>
      <c r="T24" s="11">
        <v>9</v>
      </c>
      <c r="U24" s="11">
        <v>19</v>
      </c>
      <c r="V24" s="11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Dati iniziali</vt:lpstr>
      <vt:lpstr>Pivot Manuale</vt:lpstr>
      <vt:lpstr>ROLAP A STELLA</vt:lpstr>
      <vt:lpstr>TABELLONE</vt:lpstr>
      <vt:lpstr>TABELLA PIVOT2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Zammori</dc:creator>
  <cp:lastModifiedBy>Francesco Zammori</cp:lastModifiedBy>
  <dcterms:created xsi:type="dcterms:W3CDTF">2017-11-26T17:38:20Z</dcterms:created>
  <dcterms:modified xsi:type="dcterms:W3CDTF">2021-12-05T14:50:32Z</dcterms:modified>
</cp:coreProperties>
</file>